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Подбор\Documents\КОП Меню на стенд\"/>
    </mc:Choice>
  </mc:AlternateContent>
  <xr:revisionPtr revIDLastSave="0" documentId="8_{D45004EC-E7BA-44A7-AB94-63CB1CEF47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D324" i="1" l="1"/>
  <c r="C324" i="1"/>
  <c r="B324" i="1"/>
  <c r="A324" i="1"/>
  <c r="M324" i="1"/>
  <c r="M318" i="1"/>
  <c r="D318" i="1"/>
  <c r="C318" i="1"/>
  <c r="B318" i="1"/>
  <c r="A318" i="1"/>
  <c r="M310" i="1"/>
  <c r="D310" i="1"/>
  <c r="C310" i="1"/>
  <c r="B310" i="1"/>
  <c r="A310" i="1"/>
  <c r="A292" i="1"/>
  <c r="M292" i="1"/>
  <c r="D292" i="1"/>
  <c r="C292" i="1"/>
  <c r="B292" i="1"/>
  <c r="M286" i="1"/>
  <c r="D286" i="1"/>
  <c r="C286" i="1"/>
  <c r="B286" i="1"/>
  <c r="A286" i="1"/>
  <c r="M277" i="1"/>
  <c r="D277" i="1"/>
  <c r="C277" i="1"/>
  <c r="B277" i="1"/>
  <c r="A277" i="1"/>
  <c r="M258" i="1"/>
  <c r="D258" i="1"/>
  <c r="C258" i="1"/>
  <c r="B258" i="1"/>
  <c r="A258" i="1"/>
  <c r="M252" i="1"/>
  <c r="D252" i="1"/>
  <c r="C252" i="1"/>
  <c r="B252" i="1"/>
  <c r="A252" i="1"/>
  <c r="M243" i="1"/>
  <c r="D243" i="1"/>
  <c r="C243" i="1"/>
  <c r="B243" i="1"/>
  <c r="A243" i="1"/>
  <c r="M224" i="1"/>
  <c r="D224" i="1"/>
  <c r="C224" i="1"/>
  <c r="B224" i="1"/>
  <c r="A224" i="1"/>
  <c r="M219" i="1"/>
  <c r="D219" i="1"/>
  <c r="C219" i="1"/>
  <c r="B219" i="1"/>
  <c r="A219" i="1"/>
  <c r="M210" i="1"/>
  <c r="D210" i="1"/>
  <c r="C210" i="1"/>
  <c r="B210" i="1"/>
  <c r="A210" i="1"/>
  <c r="D192" i="1"/>
  <c r="C192" i="1"/>
  <c r="B192" i="1"/>
  <c r="A192" i="1"/>
  <c r="M192" i="1"/>
  <c r="M186" i="1"/>
  <c r="D186" i="1"/>
  <c r="C186" i="1"/>
  <c r="B186" i="1"/>
  <c r="A186" i="1"/>
  <c r="M178" i="1"/>
  <c r="D178" i="1"/>
  <c r="C178" i="1"/>
  <c r="B178" i="1"/>
  <c r="A178" i="1"/>
  <c r="M61" i="1"/>
  <c r="M155" i="1"/>
  <c r="D47" i="1"/>
  <c r="C47" i="1"/>
  <c r="B47" i="1"/>
  <c r="A47" i="1"/>
  <c r="B160" i="1"/>
  <c r="C160" i="1"/>
  <c r="D160" i="1"/>
  <c r="A160" i="1"/>
  <c r="M160" i="1"/>
  <c r="B155" i="1"/>
  <c r="C155" i="1"/>
  <c r="D155" i="1"/>
  <c r="A155" i="1"/>
  <c r="D145" i="1"/>
  <c r="C145" i="1"/>
  <c r="B145" i="1"/>
  <c r="A145" i="1"/>
  <c r="M145" i="1"/>
  <c r="M127" i="1"/>
  <c r="C127" i="1"/>
  <c r="D127" i="1"/>
  <c r="B127" i="1"/>
  <c r="A127" i="1"/>
  <c r="B121" i="1"/>
  <c r="C121" i="1"/>
  <c r="D121" i="1"/>
  <c r="A121" i="1"/>
  <c r="M88" i="1"/>
  <c r="M121" i="1"/>
  <c r="B113" i="1"/>
  <c r="C113" i="1"/>
  <c r="D113" i="1"/>
  <c r="A113" i="1"/>
  <c r="M113" i="1"/>
  <c r="M95" i="1"/>
  <c r="M79" i="1"/>
  <c r="M55" i="1"/>
  <c r="M47" i="1"/>
  <c r="M29" i="1"/>
  <c r="M23" i="1"/>
  <c r="A13" i="1"/>
  <c r="M13" i="1"/>
  <c r="B325" i="1" l="1"/>
  <c r="C325" i="1"/>
  <c r="D325" i="1"/>
  <c r="M325" i="1"/>
  <c r="D259" i="1"/>
  <c r="A325" i="1"/>
  <c r="M293" i="1"/>
  <c r="D293" i="1"/>
  <c r="C293" i="1"/>
  <c r="B293" i="1"/>
  <c r="A293" i="1"/>
  <c r="M259" i="1"/>
  <c r="C193" i="1"/>
  <c r="C259" i="1"/>
  <c r="A259" i="1"/>
  <c r="B259" i="1"/>
  <c r="A193" i="1"/>
  <c r="B193" i="1"/>
  <c r="D193" i="1"/>
  <c r="M225" i="1"/>
  <c r="D225" i="1"/>
  <c r="C225" i="1"/>
  <c r="B225" i="1"/>
  <c r="A225" i="1"/>
  <c r="M193" i="1"/>
  <c r="A161" i="1"/>
  <c r="B161" i="1"/>
  <c r="C161" i="1"/>
  <c r="M161" i="1"/>
  <c r="D161" i="1"/>
  <c r="M128" i="1"/>
  <c r="M96" i="1"/>
  <c r="A128" i="1"/>
  <c r="D128" i="1"/>
  <c r="M30" i="1"/>
  <c r="C128" i="1"/>
  <c r="B128" i="1"/>
  <c r="M62" i="1"/>
  <c r="C55" i="1"/>
  <c r="A79" i="1" l="1"/>
  <c r="B79" i="1"/>
  <c r="C79" i="1"/>
  <c r="D79" i="1"/>
  <c r="D95" i="1" l="1"/>
  <c r="C95" i="1"/>
  <c r="B95" i="1"/>
  <c r="A95" i="1"/>
  <c r="D88" i="1"/>
  <c r="C88" i="1"/>
  <c r="B88" i="1"/>
  <c r="A88" i="1"/>
  <c r="D61" i="1"/>
  <c r="C61" i="1"/>
  <c r="B61" i="1"/>
  <c r="A61" i="1"/>
  <c r="D55" i="1"/>
  <c r="B55" i="1"/>
  <c r="A55" i="1"/>
  <c r="D23" i="1"/>
  <c r="C23" i="1"/>
  <c r="B23" i="1"/>
  <c r="A23" i="1"/>
  <c r="D13" i="1"/>
  <c r="C13" i="1"/>
  <c r="B13" i="1"/>
  <c r="A96" i="1" l="1"/>
  <c r="B96" i="1"/>
  <c r="C96" i="1"/>
  <c r="C62" i="1"/>
  <c r="D96" i="1"/>
  <c r="B62" i="1"/>
  <c r="A62" i="1"/>
  <c r="D62" i="1"/>
  <c r="B29" i="1"/>
  <c r="D29" i="1"/>
  <c r="C29" i="1"/>
  <c r="A29" i="1"/>
</calcChain>
</file>

<file path=xl/sharedStrings.xml><?xml version="1.0" encoding="utf-8"?>
<sst xmlns="http://schemas.openxmlformats.org/spreadsheetml/2006/main" count="367" uniqueCount="109">
  <si>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</si>
  <si>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</si>
  <si>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</si>
  <si>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</si>
  <si>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</si>
  <si>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</si>
  <si>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</si>
  <si>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</si>
  <si>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</si>
  <si>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Хлеб пшеничный</t>
  </si>
  <si>
    <t>Хлеб ржаной</t>
  </si>
  <si>
    <t>Технолог:</t>
  </si>
  <si>
    <t>Сыр (порциями)</t>
  </si>
  <si>
    <t>Батон</t>
  </si>
  <si>
    <t>Гренки из пшеничного хлеба</t>
  </si>
  <si>
    <t>Макаронные изделия отварные с маслом</t>
  </si>
  <si>
    <t>Компот из смеси сухофруктов</t>
  </si>
  <si>
    <t>Напиток из плодов шиповника</t>
  </si>
  <si>
    <t>Чай с лимоном</t>
  </si>
  <si>
    <t>Пюре картофельное</t>
  </si>
  <si>
    <t>Директор филиала г. Каменска-Уральского</t>
  </si>
  <si>
    <t>______________Е.М. Ушаков</t>
  </si>
  <si>
    <t>Чай с сахаром</t>
  </si>
  <si>
    <t>Каша гречневая вязкая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</si>
  <si>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</si>
  <si>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</si>
  <si>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</si>
  <si>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Масло сливочное (порциями)</t>
  </si>
  <si>
    <t>Капуста тушеная</t>
  </si>
  <si>
    <t>Заведующий образовательного учереждения</t>
  </si>
  <si>
    <t>Чай с молоком</t>
  </si>
  <si>
    <t>Салат из отварной моркови с яблоками "Нежный"</t>
  </si>
  <si>
    <t>На 12 января 2026 г.</t>
  </si>
  <si>
    <t>Суп-пюре из гороха</t>
  </si>
  <si>
    <t>Биточки паровые</t>
  </si>
  <si>
    <t>Котлета картофельная с морковью</t>
  </si>
  <si>
    <t>Соус молочный</t>
  </si>
  <si>
    <t>Какао с молоком</t>
  </si>
  <si>
    <t>Итого за завтрак:</t>
  </si>
  <si>
    <t>Итого за обед:</t>
  </si>
  <si>
    <t>Итого за полдник:</t>
  </si>
  <si>
    <t>Итого за день:</t>
  </si>
  <si>
    <t>на 13 января 2026 г.</t>
  </si>
  <si>
    <t>Суп-лапша на куринном бульоне</t>
  </si>
  <si>
    <t>Биточек рыбный</t>
  </si>
  <si>
    <t>Запеканка из творога с рисом</t>
  </si>
  <si>
    <t>Соус сладкий из повидла</t>
  </si>
  <si>
    <t>Кисель с витаминами "Витошка" для детей дошкольного и школьного возраста</t>
  </si>
  <si>
    <t>на 14 января 2026 г.</t>
  </si>
  <si>
    <t>Каша пшенная молочная жидкая с маслом сливочным</t>
  </si>
  <si>
    <t xml:space="preserve">Чай с молоком </t>
  </si>
  <si>
    <t>Маринад овощной</t>
  </si>
  <si>
    <t>Щи из свежей капусты с картофелем со сметаной</t>
  </si>
  <si>
    <t>Суфле из печени</t>
  </si>
  <si>
    <t>Рис припущенный с овощами</t>
  </si>
  <si>
    <t xml:space="preserve">Компот из свежих яблок </t>
  </si>
  <si>
    <t>Фрикадельки из мяса птицы</t>
  </si>
  <si>
    <t>Соус сметанный с томатом</t>
  </si>
  <si>
    <t>Каша перловая рассыпчатая</t>
  </si>
  <si>
    <t>на 15 января 2026 г.</t>
  </si>
  <si>
    <t>Кофейный напиток</t>
  </si>
  <si>
    <t>Свекольник со сметаной</t>
  </si>
  <si>
    <t>Колбаска витаминная</t>
  </si>
  <si>
    <t>Булочка сахарная</t>
  </si>
  <si>
    <t>Фрукты свежие</t>
  </si>
  <si>
    <t>на 16 января 2026 г.</t>
  </si>
  <si>
    <t>Икра кабачкова пром.производства</t>
  </si>
  <si>
    <t>Суп из овощей</t>
  </si>
  <si>
    <t>Сметана</t>
  </si>
  <si>
    <t>Рыба запеченная в молочном соусе</t>
  </si>
  <si>
    <t>Сок натуральный</t>
  </si>
  <si>
    <t>Макаронные изделия отварные с овощами (морковь, лук)</t>
  </si>
  <si>
    <t>Завтрак ДОУ 3-7 л. 10 ч.</t>
  </si>
  <si>
    <t>Обед ДОУ 3-7 л 10 ч.</t>
  </si>
  <si>
    <t>Полдник ДОУ  3-7 л 10 ч.</t>
  </si>
  <si>
    <t>Обед ДОУ 3-7 л. 10 ч.</t>
  </si>
  <si>
    <t>Полдник ДОУ  3-7 л. 10 ч.</t>
  </si>
  <si>
    <t xml:space="preserve">Завтрак ДОУ 3-7 л. 10 ч. </t>
  </si>
  <si>
    <t>На 19 января 2026 г.</t>
  </si>
  <si>
    <t>Суп молочный с вермишелью</t>
  </si>
  <si>
    <t>Суп картофельный с бобовыми</t>
  </si>
  <si>
    <t>Суфле из рыбы</t>
  </si>
  <si>
    <t>Печень тушеная в сметанном соусе</t>
  </si>
  <si>
    <t>Компот из свежих яблок</t>
  </si>
  <si>
    <t>На 20 января 2026 г.</t>
  </si>
  <si>
    <t>Каша манная жидкая молочная с малом сливочным</t>
  </si>
  <si>
    <t>Горошек зеленый отварной</t>
  </si>
  <si>
    <t>Фрикадельки мясные в соусе</t>
  </si>
  <si>
    <t>Макаронные изделия отварные с сыром</t>
  </si>
  <si>
    <t>На 21 января 2026 г.</t>
  </si>
  <si>
    <t>Повидло</t>
  </si>
  <si>
    <t>Винегрет овощной без соленого огурца</t>
  </si>
  <si>
    <t>Суп крестьянский с крупой, сметаной</t>
  </si>
  <si>
    <t>Фрикадельки из птицы</t>
  </si>
  <si>
    <t>Булочка дорожная</t>
  </si>
  <si>
    <t>На 22 января 2026 г.</t>
  </si>
  <si>
    <t>Каша гречневая молочная с маслом сливочным</t>
  </si>
  <si>
    <t>Салат из отварной моркови с изюмом</t>
  </si>
  <si>
    <t>Суп лапша на куринном бульоне</t>
  </si>
  <si>
    <t>Биточек из курицы</t>
  </si>
  <si>
    <t>Напиток из сока</t>
  </si>
  <si>
    <t>Пудинг творожно-манный</t>
  </si>
  <si>
    <t>На 23 января 2026 г.</t>
  </si>
  <si>
    <t>Рассольник ленинградский со сметаной</t>
  </si>
  <si>
    <t>Макаронный изделия отварные с маслом</t>
  </si>
  <si>
    <t>Омлет с капустой</t>
  </si>
  <si>
    <t>Каша пшеничная молочная жидкая с маслом сливочным</t>
  </si>
  <si>
    <t xml:space="preserve"> ООО "Комбинат Общественного Питания"</t>
  </si>
  <si>
    <t>ООО "Комбинат Общественного Питания"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</si>
</sst>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2" fontId="3" fillId="0" borderId="7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247650</xdr:rowOff>
    </xdr:from>
    <xdr:to>
      <xdr:col>15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34</xdr:row>
      <xdr:rowOff>209550</xdr:rowOff>
    </xdr:from>
    <xdr:to>
      <xdr:col>13</xdr:col>
      <xdr:colOff>0</xdr:colOff>
      <xdr:row>39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66</xdr:row>
      <xdr:rowOff>114300</xdr:rowOff>
    </xdr:from>
    <xdr:to>
      <xdr:col>13</xdr:col>
      <xdr:colOff>0</xdr:colOff>
      <xdr:row>71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100</xdr:row>
      <xdr:rowOff>209550</xdr:rowOff>
    </xdr:from>
    <xdr:to>
      <xdr:col>13</xdr:col>
      <xdr:colOff>0</xdr:colOff>
      <xdr:row>105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132</xdr:row>
      <xdr:rowOff>209550</xdr:rowOff>
    </xdr:from>
    <xdr:to>
      <xdr:col>13</xdr:col>
      <xdr:colOff>0</xdr:colOff>
      <xdr:row>137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328"/>
  <sheetViews>
    <sheetView tabSelected="1" topLeftCell="A268" workbookViewId="0">
      <selection activeCell="M300" sqref="M300"/>
    </sheetView>
  </sheetViews>
  <sheetFormatPr defaultColWidth="10.5" defaultRowHeight="11.45" customHeight="1"/>
  <cols>
    <col min="1" max="1" width="9.33203125" style="1" customWidth="1"/>
    <col min="2" max="8" width="10.5" style="1" customWidth="1"/>
    <col min="9" max="9" width="15.1640625" style="1" customWidth="1"/>
    <col min="10" max="10" width="8.33203125" style="1" customWidth="1"/>
    <col min="11" max="11" width="10.5" style="1" hidden="1" customWidth="1"/>
    <col min="12" max="12" width="4.33203125" style="1" customWidth="1"/>
    <col min="13" max="23" width="10.5" style="1" customWidth="1"/>
  </cols>
  <sheetData>
    <row r="1" spans="1:13" s="1" customFormat="1" ht="12.75" customHeight="1">
      <c r="M1" s="2" t="s">
        <v>0</v>
      </c>
    </row>
    <row r="2" spans="1:13" ht="12.95" customHeight="1">
      <c r="A2" s="3" t="s">
        <v>1</v>
      </c>
      <c r="M2" s="2" t="s">
        <v>20</v>
      </c>
    </row>
    <row r="3" spans="1:13" ht="12.95" customHeight="1">
      <c r="A3" s="3" t="s">
        <v>29</v>
      </c>
      <c r="M3" s="2" t="s">
        <v>107</v>
      </c>
    </row>
    <row r="4" spans="1:13" s="1" customFormat="1" ht="15.95" customHeight="1">
      <c r="A4" s="48"/>
      <c r="B4" s="48"/>
      <c r="M4" s="2" t="s">
        <v>21</v>
      </c>
    </row>
    <row r="5" spans="1:13" s="1" customFormat="1" ht="15" customHeight="1"/>
    <row r="6" spans="1:13" ht="12.95" customHeight="1">
      <c r="A6" s="53" t="s">
        <v>32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39" t="s">
        <v>7</v>
      </c>
      <c r="G7" s="39"/>
      <c r="H7" s="39"/>
      <c r="I7" s="39"/>
      <c r="J7" s="39"/>
      <c r="K7" s="39"/>
      <c r="L7" s="39"/>
      <c r="M7" s="4" t="s">
        <v>8</v>
      </c>
    </row>
    <row r="8" spans="1:13" ht="15" customHeight="1">
      <c r="A8" s="40" t="s">
        <v>72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ht="12.95" customHeight="1">
      <c r="A9" s="5">
        <v>6.48</v>
      </c>
      <c r="B9" s="5">
        <v>6.3</v>
      </c>
      <c r="C9" s="5">
        <v>24.35</v>
      </c>
      <c r="D9" s="5">
        <v>228.6</v>
      </c>
      <c r="E9" s="6">
        <v>257</v>
      </c>
      <c r="F9" s="38" t="s">
        <v>26</v>
      </c>
      <c r="G9" s="38"/>
      <c r="H9" s="38"/>
      <c r="I9" s="38"/>
      <c r="J9" s="38"/>
      <c r="K9" s="38"/>
      <c r="L9" s="38"/>
      <c r="M9" s="8">
        <v>180</v>
      </c>
    </row>
    <row r="10" spans="1:13" ht="12.95" customHeight="1">
      <c r="A10" s="5">
        <v>2.69</v>
      </c>
      <c r="B10" s="5">
        <v>3</v>
      </c>
      <c r="C10" s="5"/>
      <c r="D10" s="5">
        <v>36.299999999999997</v>
      </c>
      <c r="E10" s="6">
        <v>97</v>
      </c>
      <c r="F10" s="38" t="s">
        <v>12</v>
      </c>
      <c r="G10" s="38"/>
      <c r="H10" s="38"/>
      <c r="I10" s="38"/>
      <c r="J10" s="38"/>
      <c r="K10" s="38"/>
      <c r="L10" s="38"/>
      <c r="M10" s="8">
        <v>10</v>
      </c>
    </row>
    <row r="11" spans="1:13" ht="12.95" customHeight="1">
      <c r="A11" s="9">
        <v>1.23</v>
      </c>
      <c r="B11" s="9">
        <v>1</v>
      </c>
      <c r="C11" s="5">
        <v>14.4</v>
      </c>
      <c r="D11" s="5">
        <v>79.2</v>
      </c>
      <c r="E11" s="6">
        <v>413</v>
      </c>
      <c r="F11" s="38" t="s">
        <v>30</v>
      </c>
      <c r="G11" s="38"/>
      <c r="H11" s="38"/>
      <c r="I11" s="38"/>
      <c r="J11" s="38"/>
      <c r="K11" s="38"/>
      <c r="L11" s="38"/>
      <c r="M11" s="8">
        <v>180</v>
      </c>
    </row>
    <row r="12" spans="1:13" ht="12.95" customHeight="1">
      <c r="A12" s="5">
        <v>1.5</v>
      </c>
      <c r="B12" s="5">
        <v>1</v>
      </c>
      <c r="C12" s="5">
        <v>12.5</v>
      </c>
      <c r="D12" s="5">
        <v>78.2</v>
      </c>
      <c r="E12" s="6">
        <v>693</v>
      </c>
      <c r="F12" s="38" t="s">
        <v>13</v>
      </c>
      <c r="G12" s="38"/>
      <c r="H12" s="38"/>
      <c r="I12" s="38"/>
      <c r="J12" s="38"/>
      <c r="K12" s="38"/>
      <c r="L12" s="38"/>
      <c r="M12" s="8">
        <v>30</v>
      </c>
    </row>
    <row r="13" spans="1:13" ht="12.95" customHeight="1">
      <c r="A13" s="10">
        <f>SUM(A9:A12)</f>
        <v>11.9</v>
      </c>
      <c r="B13" s="10">
        <f>SUM(B9:B12)</f>
        <v>11.3</v>
      </c>
      <c r="C13" s="10">
        <f>SUM(C9:C12)</f>
        <v>51.25</v>
      </c>
      <c r="D13" s="11">
        <f>SUM(D9:D12)</f>
        <v>422.29999999999995</v>
      </c>
      <c r="E13" s="7"/>
      <c r="F13" s="51" t="s">
        <v>38</v>
      </c>
      <c r="G13" s="51"/>
      <c r="H13" s="51"/>
      <c r="I13" s="51"/>
      <c r="J13" s="51"/>
      <c r="K13" s="51"/>
      <c r="L13" s="51"/>
      <c r="M13" s="12">
        <f>SUM(M9:M12)</f>
        <v>400</v>
      </c>
    </row>
    <row r="14" spans="1:13" ht="15" customHeight="1">
      <c r="A14" s="40" t="s">
        <v>73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ht="12.95" customHeight="1">
      <c r="A15" s="5">
        <v>0.69</v>
      </c>
      <c r="B15" s="5">
        <v>8</v>
      </c>
      <c r="C15" s="5">
        <v>3.61</v>
      </c>
      <c r="D15" s="5">
        <v>87.7</v>
      </c>
      <c r="E15" s="6">
        <v>818.05</v>
      </c>
      <c r="F15" s="38" t="s">
        <v>31</v>
      </c>
      <c r="G15" s="38"/>
      <c r="H15" s="38"/>
      <c r="I15" s="38"/>
      <c r="J15" s="38"/>
      <c r="K15" s="38"/>
      <c r="L15" s="38"/>
      <c r="M15" s="8">
        <v>50</v>
      </c>
    </row>
    <row r="16" spans="1:13" ht="12.95" customHeight="1">
      <c r="A16" s="5">
        <v>5.55</v>
      </c>
      <c r="B16" s="5">
        <v>2</v>
      </c>
      <c r="C16" s="5">
        <v>16.260000000000002</v>
      </c>
      <c r="D16" s="5">
        <v>102</v>
      </c>
      <c r="E16" s="6">
        <v>1049</v>
      </c>
      <c r="F16" s="38" t="s">
        <v>33</v>
      </c>
      <c r="G16" s="38"/>
      <c r="H16" s="38"/>
      <c r="I16" s="38"/>
      <c r="J16" s="38"/>
      <c r="K16" s="38"/>
      <c r="L16" s="38"/>
      <c r="M16" s="8">
        <v>180</v>
      </c>
    </row>
    <row r="17" spans="1:13" ht="12.95" customHeight="1">
      <c r="A17" s="5">
        <v>1.3</v>
      </c>
      <c r="B17" s="5"/>
      <c r="C17" s="5">
        <v>7.81</v>
      </c>
      <c r="D17" s="5">
        <v>40</v>
      </c>
      <c r="E17" s="6">
        <v>943</v>
      </c>
      <c r="F17" s="38" t="s">
        <v>14</v>
      </c>
      <c r="G17" s="38"/>
      <c r="H17" s="38"/>
      <c r="I17" s="38"/>
      <c r="J17" s="38"/>
      <c r="K17" s="38"/>
      <c r="L17" s="38"/>
      <c r="M17" s="8">
        <v>10</v>
      </c>
    </row>
    <row r="18" spans="1:13" ht="12.95" customHeight="1">
      <c r="A18" s="5">
        <v>9.56</v>
      </c>
      <c r="B18" s="5">
        <v>16</v>
      </c>
      <c r="C18" s="5">
        <v>6.44</v>
      </c>
      <c r="D18" s="5">
        <v>212.2</v>
      </c>
      <c r="E18" s="6">
        <v>306</v>
      </c>
      <c r="F18" s="38" t="s">
        <v>34</v>
      </c>
      <c r="G18" s="38"/>
      <c r="H18" s="38"/>
      <c r="I18" s="38"/>
      <c r="J18" s="38"/>
      <c r="K18" s="38"/>
      <c r="L18" s="38"/>
      <c r="M18" s="8">
        <v>70</v>
      </c>
    </row>
    <row r="19" spans="1:13" ht="12.95" customHeight="1">
      <c r="A19" s="5">
        <v>5.5</v>
      </c>
      <c r="B19" s="5">
        <v>4</v>
      </c>
      <c r="C19" s="5">
        <v>32.82</v>
      </c>
      <c r="D19" s="5">
        <v>189.3</v>
      </c>
      <c r="E19" s="6">
        <v>332</v>
      </c>
      <c r="F19" s="38" t="s">
        <v>15</v>
      </c>
      <c r="G19" s="38"/>
      <c r="H19" s="38"/>
      <c r="I19" s="38"/>
      <c r="J19" s="38"/>
      <c r="K19" s="38"/>
      <c r="L19" s="38"/>
      <c r="M19" s="8">
        <v>130</v>
      </c>
    </row>
    <row r="20" spans="1:13" ht="12.95" customHeight="1">
      <c r="A20" s="5">
        <v>0.31</v>
      </c>
      <c r="B20" s="5"/>
      <c r="C20" s="5">
        <v>21.92</v>
      </c>
      <c r="D20" s="5">
        <v>91.5</v>
      </c>
      <c r="E20" s="6">
        <v>394</v>
      </c>
      <c r="F20" s="38" t="s">
        <v>16</v>
      </c>
      <c r="G20" s="38"/>
      <c r="H20" s="38"/>
      <c r="I20" s="38"/>
      <c r="J20" s="38"/>
      <c r="K20" s="38"/>
      <c r="L20" s="38"/>
      <c r="M20" s="8">
        <v>180</v>
      </c>
    </row>
    <row r="21" spans="1:13" ht="12.95" customHeight="1">
      <c r="A21" s="5">
        <v>1.7</v>
      </c>
      <c r="B21" s="5">
        <v>1</v>
      </c>
      <c r="C21" s="5">
        <v>9.6999999999999993</v>
      </c>
      <c r="D21" s="5">
        <v>51.8</v>
      </c>
      <c r="E21" s="6">
        <v>1148</v>
      </c>
      <c r="F21" s="38" t="s">
        <v>10</v>
      </c>
      <c r="G21" s="38"/>
      <c r="H21" s="38"/>
      <c r="I21" s="38"/>
      <c r="J21" s="38"/>
      <c r="K21" s="38"/>
      <c r="L21" s="38"/>
      <c r="M21" s="8">
        <v>20</v>
      </c>
    </row>
    <row r="22" spans="1:13" ht="12.95" customHeight="1">
      <c r="A22" s="5">
        <v>2.14</v>
      </c>
      <c r="B22" s="5">
        <v>1</v>
      </c>
      <c r="C22" s="5">
        <v>16.66</v>
      </c>
      <c r="D22" s="5">
        <v>56.8</v>
      </c>
      <c r="E22" s="6">
        <v>897</v>
      </c>
      <c r="F22" s="38" t="s">
        <v>9</v>
      </c>
      <c r="G22" s="38"/>
      <c r="H22" s="38"/>
      <c r="I22" s="38"/>
      <c r="J22" s="38"/>
      <c r="K22" s="38"/>
      <c r="L22" s="38"/>
      <c r="M22" s="8">
        <v>20</v>
      </c>
    </row>
    <row r="23" spans="1:13" ht="12.95" customHeight="1">
      <c r="A23" s="10">
        <f>SUM(A15:A22)</f>
        <v>26.75</v>
      </c>
      <c r="B23" s="10">
        <f>SUM(B15:B22)</f>
        <v>32</v>
      </c>
      <c r="C23" s="10">
        <f>SUM(C15:C22)</f>
        <v>115.22</v>
      </c>
      <c r="D23" s="11">
        <f>SUM(D15:D22)</f>
        <v>831.3</v>
      </c>
      <c r="E23" s="7"/>
      <c r="F23" s="51" t="s">
        <v>39</v>
      </c>
      <c r="G23" s="51"/>
      <c r="H23" s="51"/>
      <c r="I23" s="51"/>
      <c r="J23" s="51"/>
      <c r="K23" s="51"/>
      <c r="L23" s="51"/>
      <c r="M23" s="12">
        <f>SUM(M15:M22)</f>
        <v>660</v>
      </c>
    </row>
    <row r="24" spans="1:13" ht="15" customHeight="1">
      <c r="A24" s="40" t="s">
        <v>74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3" ht="12.95" customHeight="1">
      <c r="A25" s="5">
        <v>4.01</v>
      </c>
      <c r="B25" s="5">
        <v>6</v>
      </c>
      <c r="C25" s="5">
        <v>23.95</v>
      </c>
      <c r="D25" s="5">
        <v>164.2</v>
      </c>
      <c r="E25" s="6">
        <v>1173</v>
      </c>
      <c r="F25" s="38" t="s">
        <v>35</v>
      </c>
      <c r="G25" s="38"/>
      <c r="H25" s="38"/>
      <c r="I25" s="38"/>
      <c r="J25" s="38"/>
      <c r="K25" s="38"/>
      <c r="L25" s="38"/>
      <c r="M25" s="8">
        <v>100</v>
      </c>
    </row>
    <row r="26" spans="1:13" ht="12.95" customHeight="1">
      <c r="A26" s="5">
        <v>1.19</v>
      </c>
      <c r="B26" s="5">
        <v>3</v>
      </c>
      <c r="C26" s="5">
        <v>8.06</v>
      </c>
      <c r="D26" s="5">
        <v>65.2</v>
      </c>
      <c r="E26" s="6">
        <v>904</v>
      </c>
      <c r="F26" s="38" t="s">
        <v>36</v>
      </c>
      <c r="G26" s="38"/>
      <c r="H26" s="38"/>
      <c r="I26" s="38"/>
      <c r="J26" s="38"/>
      <c r="K26" s="38"/>
      <c r="L26" s="38"/>
      <c r="M26" s="8">
        <v>60</v>
      </c>
    </row>
    <row r="27" spans="1:13" ht="12.95" customHeight="1">
      <c r="A27" s="5">
        <v>5.65</v>
      </c>
      <c r="B27" s="5">
        <v>7</v>
      </c>
      <c r="C27" s="5">
        <v>20.079999999999998</v>
      </c>
      <c r="D27" s="5">
        <v>190</v>
      </c>
      <c r="E27" s="6">
        <v>919</v>
      </c>
      <c r="F27" s="45" t="s">
        <v>37</v>
      </c>
      <c r="G27" s="46"/>
      <c r="H27" s="46"/>
      <c r="I27" s="46"/>
      <c r="J27" s="46"/>
      <c r="K27" s="46"/>
      <c r="L27" s="47"/>
      <c r="M27" s="8">
        <v>200</v>
      </c>
    </row>
    <row r="28" spans="1:13" ht="12.95" customHeight="1">
      <c r="A28" s="5">
        <v>2.14</v>
      </c>
      <c r="B28" s="5">
        <v>1</v>
      </c>
      <c r="C28" s="5">
        <v>16.66</v>
      </c>
      <c r="D28" s="5">
        <v>56.8</v>
      </c>
      <c r="E28" s="6">
        <v>897</v>
      </c>
      <c r="F28" s="38" t="s">
        <v>9</v>
      </c>
      <c r="G28" s="38"/>
      <c r="H28" s="38"/>
      <c r="I28" s="38"/>
      <c r="J28" s="38"/>
      <c r="K28" s="38"/>
      <c r="L28" s="38"/>
      <c r="M28" s="8">
        <v>20</v>
      </c>
    </row>
    <row r="29" spans="1:13" ht="12.95" customHeight="1">
      <c r="A29" s="10">
        <f ca="1">SUM(A25:A30)</f>
        <v>12.99</v>
      </c>
      <c r="B29" s="10">
        <f ca="1">SUM(B25:B30)</f>
        <v>17</v>
      </c>
      <c r="C29" s="10">
        <f ca="1">SUM(C25:C30)</f>
        <v>68.75</v>
      </c>
      <c r="D29" s="11">
        <f ca="1">SUM(D25:D30)</f>
        <v>476.2</v>
      </c>
      <c r="E29" s="6"/>
      <c r="F29" s="51" t="s">
        <v>40</v>
      </c>
      <c r="G29" s="51"/>
      <c r="H29" s="51"/>
      <c r="I29" s="51"/>
      <c r="J29" s="51"/>
      <c r="K29" s="51"/>
      <c r="L29" s="51"/>
      <c r="M29" s="12">
        <f>SUM(M25:M28)</f>
        <v>380</v>
      </c>
    </row>
    <row r="30" spans="1:13" ht="12.95" customHeight="1">
      <c r="A30" s="17">
        <v>51.64</v>
      </c>
      <c r="B30" s="17">
        <v>60.3</v>
      </c>
      <c r="C30" s="17">
        <v>235.22</v>
      </c>
      <c r="D30" s="17">
        <v>1729.8</v>
      </c>
      <c r="E30" s="15"/>
      <c r="F30" s="51" t="s">
        <v>41</v>
      </c>
      <c r="G30" s="51"/>
      <c r="H30" s="51"/>
      <c r="I30" s="51"/>
      <c r="J30" s="51"/>
      <c r="K30" s="51"/>
      <c r="L30" s="51"/>
      <c r="M30" s="16">
        <f>SUM(M13+M23+M29)</f>
        <v>1440</v>
      </c>
    </row>
    <row r="31" spans="1:13" ht="12.95" customHeight="1">
      <c r="E31" s="3"/>
      <c r="F31" s="26"/>
      <c r="G31" s="26"/>
      <c r="H31" s="26"/>
      <c r="I31" s="26"/>
      <c r="J31" s="26"/>
      <c r="K31" s="26"/>
      <c r="L31" s="26"/>
      <c r="M31" s="27"/>
    </row>
    <row r="32" spans="1:13" ht="15" customHeight="1">
      <c r="A32" s="3" t="s">
        <v>11</v>
      </c>
    </row>
    <row r="33" spans="1:13" ht="12.95" customHeight="1">
      <c r="A33" s="48"/>
      <c r="B33" s="48"/>
    </row>
    <row r="34" spans="1:13" s="1" customFormat="1" ht="11.1" customHeight="1"/>
    <row r="35" spans="1:13" s="1" customFormat="1" ht="11.25" customHeight="1">
      <c r="M35" s="2" t="s">
        <v>0</v>
      </c>
    </row>
    <row r="36" spans="1:13" ht="12.95" customHeight="1">
      <c r="A36" s="3" t="s">
        <v>1</v>
      </c>
      <c r="M36" s="2" t="s">
        <v>20</v>
      </c>
    </row>
    <row r="37" spans="1:13" ht="12.95" customHeight="1">
      <c r="A37" s="18" t="s">
        <v>29</v>
      </c>
      <c r="M37" s="2" t="s">
        <v>108</v>
      </c>
    </row>
    <row r="38" spans="1:13" s="1" customFormat="1" ht="15.95" customHeight="1">
      <c r="A38" s="48"/>
      <c r="B38" s="48"/>
      <c r="M38" s="2" t="s">
        <v>21</v>
      </c>
    </row>
    <row r="39" spans="1:13" s="1" customFormat="1" ht="12" customHeight="1"/>
    <row r="40" spans="1:13" ht="12.95" customHeight="1">
      <c r="A40" s="52" t="s">
        <v>42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1:13" ht="12.95" customHeight="1">
      <c r="A41" s="4" t="s">
        <v>2</v>
      </c>
      <c r="B41" s="4" t="s">
        <v>3</v>
      </c>
      <c r="C41" s="4" t="s">
        <v>4</v>
      </c>
      <c r="D41" s="4" t="s">
        <v>5</v>
      </c>
      <c r="E41" s="4" t="s">
        <v>6</v>
      </c>
      <c r="F41" s="39" t="s">
        <v>7</v>
      </c>
      <c r="G41" s="39"/>
      <c r="H41" s="39"/>
      <c r="I41" s="39"/>
      <c r="J41" s="39"/>
      <c r="K41" s="39"/>
      <c r="L41" s="39"/>
      <c r="M41" s="4" t="s">
        <v>8</v>
      </c>
    </row>
    <row r="42" spans="1:13" ht="15" customHeight="1">
      <c r="A42" s="40" t="s">
        <v>72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ht="12.95" customHeight="1">
      <c r="A43" s="5">
        <v>6.85</v>
      </c>
      <c r="B43" s="5">
        <v>5</v>
      </c>
      <c r="C43" s="5">
        <v>28.52</v>
      </c>
      <c r="D43" s="5">
        <v>201</v>
      </c>
      <c r="E43" s="6">
        <v>235.05</v>
      </c>
      <c r="F43" s="37" t="s">
        <v>25</v>
      </c>
      <c r="G43" s="38"/>
      <c r="H43" s="38"/>
      <c r="I43" s="38"/>
      <c r="J43" s="38"/>
      <c r="K43" s="38"/>
      <c r="L43" s="38"/>
      <c r="M43" s="8">
        <v>180</v>
      </c>
    </row>
    <row r="44" spans="1:13" ht="12.95" customHeight="1">
      <c r="A44" s="5">
        <v>1.5</v>
      </c>
      <c r="B44" s="5">
        <v>1</v>
      </c>
      <c r="C44" s="5">
        <v>12.5</v>
      </c>
      <c r="D44" s="5">
        <v>78.2</v>
      </c>
      <c r="E44" s="6">
        <v>693</v>
      </c>
      <c r="F44" s="37" t="s">
        <v>13</v>
      </c>
      <c r="G44" s="38"/>
      <c r="H44" s="38"/>
      <c r="I44" s="38"/>
      <c r="J44" s="38"/>
      <c r="K44" s="38"/>
      <c r="L44" s="38"/>
      <c r="M44" s="8">
        <v>30</v>
      </c>
    </row>
    <row r="45" spans="1:13" ht="12.95" customHeight="1">
      <c r="A45" s="5">
        <v>0.08</v>
      </c>
      <c r="B45" s="5">
        <v>7</v>
      </c>
      <c r="C45" s="5">
        <v>0.13</v>
      </c>
      <c r="D45" s="5">
        <v>66.099999999999994</v>
      </c>
      <c r="E45" s="14">
        <v>1259.01</v>
      </c>
      <c r="F45" s="37" t="s">
        <v>27</v>
      </c>
      <c r="G45" s="38"/>
      <c r="H45" s="38"/>
      <c r="I45" s="38"/>
      <c r="J45" s="38"/>
      <c r="K45" s="38"/>
      <c r="L45" s="38"/>
      <c r="M45" s="8">
        <v>10</v>
      </c>
    </row>
    <row r="46" spans="1:13" ht="12.95" customHeight="1">
      <c r="A46" s="5">
        <v>0.05</v>
      </c>
      <c r="B46" s="5"/>
      <c r="C46" s="9">
        <v>13.65</v>
      </c>
      <c r="D46" s="5">
        <v>53.9</v>
      </c>
      <c r="E46" s="6">
        <v>686</v>
      </c>
      <c r="F46" s="37" t="s">
        <v>18</v>
      </c>
      <c r="G46" s="38"/>
      <c r="H46" s="38"/>
      <c r="I46" s="38"/>
      <c r="J46" s="38"/>
      <c r="K46" s="38"/>
      <c r="L46" s="38"/>
      <c r="M46" s="8">
        <v>180</v>
      </c>
    </row>
    <row r="47" spans="1:13" ht="12.95" customHeight="1">
      <c r="A47" s="10">
        <f>SUM(A43:A46)</f>
        <v>8.48</v>
      </c>
      <c r="B47" s="10">
        <f>SUM(B43:B46)</f>
        <v>13</v>
      </c>
      <c r="C47" s="10">
        <f>SUM(C43:C46)</f>
        <v>54.8</v>
      </c>
      <c r="D47" s="10">
        <f>SUM(D43:D46)</f>
        <v>399.19999999999993</v>
      </c>
      <c r="E47" s="7"/>
      <c r="F47" s="51" t="s">
        <v>38</v>
      </c>
      <c r="G47" s="51"/>
      <c r="H47" s="51"/>
      <c r="I47" s="51"/>
      <c r="J47" s="51"/>
      <c r="K47" s="51"/>
      <c r="L47" s="51"/>
      <c r="M47" s="12">
        <f>SUM(M43:M46)</f>
        <v>400</v>
      </c>
    </row>
    <row r="48" spans="1:13" ht="15" customHeight="1">
      <c r="A48" s="40" t="s">
        <v>75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1:13" ht="12.95" customHeight="1">
      <c r="A49" s="5">
        <v>3.95</v>
      </c>
      <c r="B49" s="5">
        <v>4</v>
      </c>
      <c r="C49" s="5">
        <v>11.02</v>
      </c>
      <c r="D49" s="5">
        <v>99</v>
      </c>
      <c r="E49" s="6">
        <v>113</v>
      </c>
      <c r="F49" s="37" t="s">
        <v>43</v>
      </c>
      <c r="G49" s="38"/>
      <c r="H49" s="38"/>
      <c r="I49" s="38"/>
      <c r="J49" s="38"/>
      <c r="K49" s="38"/>
      <c r="L49" s="38"/>
      <c r="M49" s="8">
        <v>180</v>
      </c>
    </row>
    <row r="50" spans="1:13" ht="12.95" customHeight="1">
      <c r="A50" s="5">
        <v>9.2799999999999994</v>
      </c>
      <c r="B50" s="5">
        <v>7</v>
      </c>
      <c r="C50" s="5">
        <v>11.12</v>
      </c>
      <c r="D50" s="5">
        <v>140.9</v>
      </c>
      <c r="E50" s="6">
        <v>364</v>
      </c>
      <c r="F50" s="37" t="s">
        <v>44</v>
      </c>
      <c r="G50" s="38"/>
      <c r="H50" s="38"/>
      <c r="I50" s="38"/>
      <c r="J50" s="38"/>
      <c r="K50" s="38"/>
      <c r="L50" s="38"/>
      <c r="M50" s="8">
        <v>70</v>
      </c>
    </row>
    <row r="51" spans="1:13" ht="12.95" customHeight="1">
      <c r="A51" s="5">
        <v>3.42</v>
      </c>
      <c r="B51" s="5">
        <v>5</v>
      </c>
      <c r="C51" s="5">
        <v>16.21</v>
      </c>
      <c r="D51" s="5">
        <v>120.9</v>
      </c>
      <c r="E51" s="6">
        <v>999</v>
      </c>
      <c r="F51" s="37" t="s">
        <v>28</v>
      </c>
      <c r="G51" s="38"/>
      <c r="H51" s="38"/>
      <c r="I51" s="38"/>
      <c r="J51" s="38"/>
      <c r="K51" s="38"/>
      <c r="L51" s="38"/>
      <c r="M51" s="8">
        <v>130</v>
      </c>
    </row>
    <row r="52" spans="1:13" ht="12.95" customHeight="1">
      <c r="A52" s="5">
        <v>0.61</v>
      </c>
      <c r="B52" s="5"/>
      <c r="C52" s="9">
        <v>24.86</v>
      </c>
      <c r="D52" s="5">
        <v>115.8</v>
      </c>
      <c r="E52" s="6">
        <v>735</v>
      </c>
      <c r="F52" s="37" t="s">
        <v>17</v>
      </c>
      <c r="G52" s="38"/>
      <c r="H52" s="38"/>
      <c r="I52" s="38"/>
      <c r="J52" s="38"/>
      <c r="K52" s="38"/>
      <c r="L52" s="38"/>
      <c r="M52" s="8">
        <v>180</v>
      </c>
    </row>
    <row r="53" spans="1:13" ht="12.95" customHeight="1">
      <c r="A53" s="5">
        <v>1.7</v>
      </c>
      <c r="B53" s="5">
        <v>1</v>
      </c>
      <c r="C53" s="5">
        <v>9.6999999999999993</v>
      </c>
      <c r="D53" s="5">
        <v>51.8</v>
      </c>
      <c r="E53" s="6">
        <v>1148</v>
      </c>
      <c r="F53" s="38" t="s">
        <v>10</v>
      </c>
      <c r="G53" s="38"/>
      <c r="H53" s="38"/>
      <c r="I53" s="38"/>
      <c r="J53" s="38"/>
      <c r="K53" s="38"/>
      <c r="L53" s="38"/>
      <c r="M53" s="8">
        <v>20</v>
      </c>
    </row>
    <row r="54" spans="1:13" ht="12.95" customHeight="1">
      <c r="A54" s="5">
        <v>2.14</v>
      </c>
      <c r="B54" s="5">
        <v>1</v>
      </c>
      <c r="C54" s="5">
        <v>16.66</v>
      </c>
      <c r="D54" s="5">
        <v>56.8</v>
      </c>
      <c r="E54" s="6">
        <v>897</v>
      </c>
      <c r="F54" s="38" t="s">
        <v>9</v>
      </c>
      <c r="G54" s="38"/>
      <c r="H54" s="38"/>
      <c r="I54" s="38"/>
      <c r="J54" s="38"/>
      <c r="K54" s="38"/>
      <c r="L54" s="38"/>
      <c r="M54" s="8">
        <v>20</v>
      </c>
    </row>
    <row r="55" spans="1:13" ht="12.95" customHeight="1">
      <c r="A55" s="10">
        <f>SUM(A49:A54)</f>
        <v>21.099999999999998</v>
      </c>
      <c r="B55" s="10">
        <f>SUM(B49:B54)</f>
        <v>18</v>
      </c>
      <c r="C55" s="10">
        <f>SUM(C49:C54)</f>
        <v>89.57</v>
      </c>
      <c r="D55" s="11">
        <f>SUM(D49:D54)</f>
        <v>585.19999999999993</v>
      </c>
      <c r="E55" s="7"/>
      <c r="F55" s="51" t="s">
        <v>39</v>
      </c>
      <c r="G55" s="51"/>
      <c r="H55" s="51"/>
      <c r="I55" s="51"/>
      <c r="J55" s="51"/>
      <c r="K55" s="51"/>
      <c r="L55" s="51"/>
      <c r="M55" s="12">
        <f>SUM(M49:M54)</f>
        <v>600</v>
      </c>
    </row>
    <row r="56" spans="1:13" ht="15" customHeight="1">
      <c r="A56" s="40" t="s">
        <v>76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</row>
    <row r="57" spans="1:13" ht="12.95" customHeight="1">
      <c r="A57" s="5">
        <v>16.72</v>
      </c>
      <c r="B57" s="5">
        <v>14.11</v>
      </c>
      <c r="C57" s="5">
        <v>24.29</v>
      </c>
      <c r="D57" s="5">
        <v>293.39999999999998</v>
      </c>
      <c r="E57" s="6">
        <v>1297</v>
      </c>
      <c r="F57" s="37" t="s">
        <v>45</v>
      </c>
      <c r="G57" s="38"/>
      <c r="H57" s="38"/>
      <c r="I57" s="38"/>
      <c r="J57" s="38"/>
      <c r="K57" s="38"/>
      <c r="L57" s="38"/>
      <c r="M57" s="8">
        <v>150</v>
      </c>
    </row>
    <row r="58" spans="1:13" ht="12.95" customHeight="1">
      <c r="A58" s="5">
        <v>0.04</v>
      </c>
      <c r="B58" s="5"/>
      <c r="C58" s="5">
        <v>10.02</v>
      </c>
      <c r="D58" s="5">
        <v>39.200000000000003</v>
      </c>
      <c r="E58" s="6">
        <v>903</v>
      </c>
      <c r="F58" s="37" t="s">
        <v>46</v>
      </c>
      <c r="G58" s="38"/>
      <c r="H58" s="38"/>
      <c r="I58" s="38"/>
      <c r="J58" s="38"/>
      <c r="K58" s="38"/>
      <c r="L58" s="38"/>
      <c r="M58" s="8">
        <v>30</v>
      </c>
    </row>
    <row r="59" spans="1:13" ht="12.95" customHeight="1">
      <c r="A59" s="5"/>
      <c r="B59" s="5"/>
      <c r="C59" s="5">
        <v>21.6</v>
      </c>
      <c r="D59" s="5">
        <v>85.5</v>
      </c>
      <c r="E59" s="6">
        <v>504</v>
      </c>
      <c r="F59" s="37" t="s">
        <v>47</v>
      </c>
      <c r="G59" s="38"/>
      <c r="H59" s="38"/>
      <c r="I59" s="38"/>
      <c r="J59" s="38"/>
      <c r="K59" s="38"/>
      <c r="L59" s="38"/>
      <c r="M59" s="8">
        <v>180</v>
      </c>
    </row>
    <row r="60" spans="1:13" ht="12.95" customHeight="1">
      <c r="A60" s="5">
        <v>2.14</v>
      </c>
      <c r="B60" s="5">
        <v>1</v>
      </c>
      <c r="C60" s="5">
        <v>16.66</v>
      </c>
      <c r="D60" s="5">
        <v>56.8</v>
      </c>
      <c r="E60" s="6">
        <v>897</v>
      </c>
      <c r="F60" s="38" t="s">
        <v>9</v>
      </c>
      <c r="G60" s="38"/>
      <c r="H60" s="38"/>
      <c r="I60" s="38"/>
      <c r="J60" s="38"/>
      <c r="K60" s="38"/>
      <c r="L60" s="38"/>
      <c r="M60" s="8">
        <v>20</v>
      </c>
    </row>
    <row r="61" spans="1:13" ht="12.95" customHeight="1">
      <c r="A61" s="19">
        <f>SUM(A57:A60)</f>
        <v>18.899999999999999</v>
      </c>
      <c r="B61" s="19">
        <f>SUM(B57:B60)</f>
        <v>15.11</v>
      </c>
      <c r="C61" s="19">
        <f>SUM(C57:C60)</f>
        <v>72.570000000000007</v>
      </c>
      <c r="D61" s="20">
        <f>SUM(D57:D60)</f>
        <v>474.9</v>
      </c>
      <c r="E61" s="21"/>
      <c r="F61" s="49" t="s">
        <v>40</v>
      </c>
      <c r="G61" s="49"/>
      <c r="H61" s="49"/>
      <c r="I61" s="49"/>
      <c r="J61" s="49"/>
      <c r="K61" s="49"/>
      <c r="L61" s="49"/>
      <c r="M61" s="22">
        <f>SUM(M57:M60)</f>
        <v>380</v>
      </c>
    </row>
    <row r="62" spans="1:13" ht="12.95" customHeight="1">
      <c r="A62" s="23">
        <f>A47+A55+A61</f>
        <v>48.48</v>
      </c>
      <c r="B62" s="23">
        <f>B47+B55+B61</f>
        <v>46.11</v>
      </c>
      <c r="C62" s="23">
        <f>C47+C55+C61</f>
        <v>216.94</v>
      </c>
      <c r="D62" s="23">
        <f>D47+D55+D61</f>
        <v>1459.2999999999997</v>
      </c>
      <c r="E62" s="24"/>
      <c r="F62" s="50" t="s">
        <v>41</v>
      </c>
      <c r="G62" s="50"/>
      <c r="H62" s="50"/>
      <c r="I62" s="50"/>
      <c r="J62" s="50"/>
      <c r="K62" s="50"/>
      <c r="L62" s="50"/>
      <c r="M62" s="25">
        <f>M47+M55+M61</f>
        <v>1380</v>
      </c>
    </row>
    <row r="63" spans="1:13" ht="11.1" customHeight="1"/>
    <row r="64" spans="1:13" ht="15" customHeight="1">
      <c r="A64" s="3" t="s">
        <v>11</v>
      </c>
    </row>
    <row r="65" spans="1:13" ht="12.95" customHeight="1">
      <c r="A65" s="48"/>
      <c r="B65" s="48"/>
    </row>
    <row r="66" spans="1:13" s="1" customFormat="1" ht="11.1" customHeight="1"/>
    <row r="67" spans="1:13" s="1" customFormat="1" ht="14.25" customHeight="1">
      <c r="M67" s="2" t="s">
        <v>0</v>
      </c>
    </row>
    <row r="68" spans="1:13" ht="12.95" customHeight="1">
      <c r="A68" s="3" t="s">
        <v>1</v>
      </c>
      <c r="M68" s="2" t="s">
        <v>20</v>
      </c>
    </row>
    <row r="69" spans="1:13" ht="12.95" customHeight="1">
      <c r="A69" s="3" t="s">
        <v>29</v>
      </c>
      <c r="M69" s="2" t="s">
        <v>108</v>
      </c>
    </row>
    <row r="70" spans="1:13" s="1" customFormat="1" ht="15.95" customHeight="1">
      <c r="A70" s="48"/>
      <c r="B70" s="48"/>
      <c r="M70" s="2" t="s">
        <v>21</v>
      </c>
    </row>
    <row r="71" spans="1:13" s="1" customFormat="1" ht="13.5" customHeight="1"/>
    <row r="72" spans="1:13" ht="12.95" customHeight="1">
      <c r="A72" s="52" t="s">
        <v>48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1:13" ht="12.95" customHeight="1">
      <c r="A73" s="4" t="s">
        <v>2</v>
      </c>
      <c r="B73" s="4" t="s">
        <v>3</v>
      </c>
      <c r="C73" s="4" t="s">
        <v>4</v>
      </c>
      <c r="D73" s="4" t="s">
        <v>5</v>
      </c>
      <c r="E73" s="4" t="s">
        <v>6</v>
      </c>
      <c r="F73" s="39" t="s">
        <v>7</v>
      </c>
      <c r="G73" s="39"/>
      <c r="H73" s="39"/>
      <c r="I73" s="39"/>
      <c r="J73" s="39"/>
      <c r="K73" s="39"/>
      <c r="L73" s="39"/>
      <c r="M73" s="4" t="s">
        <v>8</v>
      </c>
    </row>
    <row r="74" spans="1:13" ht="15" customHeight="1">
      <c r="A74" s="40" t="s">
        <v>77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ht="12.95" customHeight="1">
      <c r="A75" s="5">
        <v>6.47</v>
      </c>
      <c r="B75" s="5">
        <v>7</v>
      </c>
      <c r="C75" s="5">
        <v>28.61</v>
      </c>
      <c r="D75" s="5">
        <v>218.3</v>
      </c>
      <c r="E75" s="6">
        <v>262</v>
      </c>
      <c r="F75" s="37" t="s">
        <v>49</v>
      </c>
      <c r="G75" s="38"/>
      <c r="H75" s="38"/>
      <c r="I75" s="38"/>
      <c r="J75" s="38"/>
      <c r="K75" s="38"/>
      <c r="L75" s="38"/>
      <c r="M75" s="8">
        <v>180</v>
      </c>
    </row>
    <row r="76" spans="1:13" ht="12.95" customHeight="1">
      <c r="A76" s="5">
        <v>1.23</v>
      </c>
      <c r="B76" s="5">
        <v>1</v>
      </c>
      <c r="C76" s="5">
        <v>14.4</v>
      </c>
      <c r="D76" s="5">
        <v>79.2</v>
      </c>
      <c r="E76" s="6">
        <v>413</v>
      </c>
      <c r="F76" s="37" t="s">
        <v>50</v>
      </c>
      <c r="G76" s="38"/>
      <c r="H76" s="38"/>
      <c r="I76" s="38"/>
      <c r="J76" s="38"/>
      <c r="K76" s="38"/>
      <c r="L76" s="38"/>
      <c r="M76" s="8">
        <v>180</v>
      </c>
    </row>
    <row r="77" spans="1:13" ht="12.95" customHeight="1">
      <c r="A77" s="5">
        <v>2.69</v>
      </c>
      <c r="B77" s="5">
        <v>3</v>
      </c>
      <c r="C77" s="5"/>
      <c r="D77" s="5">
        <v>36.299999999999997</v>
      </c>
      <c r="E77" s="6">
        <v>97</v>
      </c>
      <c r="F77" s="38" t="s">
        <v>12</v>
      </c>
      <c r="G77" s="38"/>
      <c r="H77" s="38"/>
      <c r="I77" s="38"/>
      <c r="J77" s="38"/>
      <c r="K77" s="38"/>
      <c r="L77" s="38"/>
      <c r="M77" s="8">
        <v>10</v>
      </c>
    </row>
    <row r="78" spans="1:13" ht="12.95" customHeight="1">
      <c r="A78" s="5">
        <v>1.5</v>
      </c>
      <c r="B78" s="5">
        <v>1</v>
      </c>
      <c r="C78" s="5">
        <v>12.5</v>
      </c>
      <c r="D78" s="5">
        <v>78.2</v>
      </c>
      <c r="E78" s="6">
        <v>693</v>
      </c>
      <c r="F78" s="37" t="s">
        <v>13</v>
      </c>
      <c r="G78" s="38"/>
      <c r="H78" s="38"/>
      <c r="I78" s="38"/>
      <c r="J78" s="38"/>
      <c r="K78" s="38"/>
      <c r="L78" s="38"/>
      <c r="M78" s="8">
        <v>30</v>
      </c>
    </row>
    <row r="79" spans="1:13" ht="12.95" customHeight="1">
      <c r="A79" s="10">
        <f>SUM(A75:A78)</f>
        <v>11.889999999999999</v>
      </c>
      <c r="B79" s="10">
        <f>SUM(B75:B78)</f>
        <v>12</v>
      </c>
      <c r="C79" s="10">
        <f>SUM(C75:C78)</f>
        <v>55.51</v>
      </c>
      <c r="D79" s="10">
        <f>SUM(D75:D78)</f>
        <v>412</v>
      </c>
      <c r="E79" s="7"/>
      <c r="F79" s="51" t="s">
        <v>38</v>
      </c>
      <c r="G79" s="51"/>
      <c r="H79" s="51"/>
      <c r="I79" s="51"/>
      <c r="J79" s="51"/>
      <c r="K79" s="51"/>
      <c r="L79" s="51"/>
      <c r="M79" s="12">
        <f>SUM(M75:M78)</f>
        <v>400</v>
      </c>
    </row>
    <row r="80" spans="1:13" ht="15" customHeight="1">
      <c r="A80" s="40" t="s">
        <v>75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</row>
    <row r="81" spans="1:13" ht="12.95" customHeight="1">
      <c r="A81" s="5">
        <v>0.48</v>
      </c>
      <c r="B81" s="5">
        <v>3</v>
      </c>
      <c r="C81" s="5">
        <v>4.1399999999999997</v>
      </c>
      <c r="D81" s="5">
        <v>64</v>
      </c>
      <c r="E81" s="6">
        <v>570</v>
      </c>
      <c r="F81" s="37" t="s">
        <v>51</v>
      </c>
      <c r="G81" s="38"/>
      <c r="H81" s="38"/>
      <c r="I81" s="38"/>
      <c r="J81" s="38"/>
      <c r="K81" s="38"/>
      <c r="L81" s="38"/>
      <c r="M81" s="8">
        <v>50</v>
      </c>
    </row>
    <row r="82" spans="1:13" ht="12.95" customHeight="1">
      <c r="A82" s="5">
        <v>1.37</v>
      </c>
      <c r="B82" s="5">
        <v>4</v>
      </c>
      <c r="C82" s="5">
        <v>6.58</v>
      </c>
      <c r="D82" s="5">
        <v>95.4</v>
      </c>
      <c r="E82" s="6">
        <v>124</v>
      </c>
      <c r="F82" s="37" t="s">
        <v>52</v>
      </c>
      <c r="G82" s="38"/>
      <c r="H82" s="38"/>
      <c r="I82" s="38"/>
      <c r="J82" s="38"/>
      <c r="K82" s="38"/>
      <c r="L82" s="38"/>
      <c r="M82" s="8">
        <v>180</v>
      </c>
    </row>
    <row r="83" spans="1:13" ht="12.95" customHeight="1">
      <c r="A83" s="5">
        <v>8.17</v>
      </c>
      <c r="B83" s="5">
        <v>5</v>
      </c>
      <c r="C83" s="5">
        <v>7.0000000000000007E-2</v>
      </c>
      <c r="D83" s="5">
        <v>149.4</v>
      </c>
      <c r="E83" s="6">
        <v>866</v>
      </c>
      <c r="F83" s="37" t="s">
        <v>53</v>
      </c>
      <c r="G83" s="38"/>
      <c r="H83" s="38"/>
      <c r="I83" s="38"/>
      <c r="J83" s="38"/>
      <c r="K83" s="38"/>
      <c r="L83" s="38"/>
      <c r="M83" s="8">
        <v>70</v>
      </c>
    </row>
    <row r="84" spans="1:13" ht="12.95" customHeight="1">
      <c r="A84" s="5">
        <v>3.07</v>
      </c>
      <c r="B84" s="5">
        <v>7</v>
      </c>
      <c r="C84" s="5">
        <v>29.51</v>
      </c>
      <c r="D84" s="5">
        <v>195.8</v>
      </c>
      <c r="E84" s="6">
        <v>297</v>
      </c>
      <c r="F84" s="37" t="s">
        <v>54</v>
      </c>
      <c r="G84" s="38"/>
      <c r="H84" s="38"/>
      <c r="I84" s="38"/>
      <c r="J84" s="38"/>
      <c r="K84" s="38"/>
      <c r="L84" s="38"/>
      <c r="M84" s="8">
        <v>130</v>
      </c>
    </row>
    <row r="85" spans="1:13" ht="12.95" customHeight="1">
      <c r="A85" s="5">
        <v>0.1</v>
      </c>
      <c r="B85" s="5"/>
      <c r="C85" s="5">
        <v>21.49</v>
      </c>
      <c r="D85" s="5">
        <v>89.2</v>
      </c>
      <c r="E85" s="6">
        <v>631</v>
      </c>
      <c r="F85" s="37" t="s">
        <v>55</v>
      </c>
      <c r="G85" s="38"/>
      <c r="H85" s="38"/>
      <c r="I85" s="38"/>
      <c r="J85" s="38"/>
      <c r="K85" s="38"/>
      <c r="L85" s="38"/>
      <c r="M85" s="8">
        <v>180</v>
      </c>
    </row>
    <row r="86" spans="1:13" ht="12.95" customHeight="1">
      <c r="A86" s="5">
        <v>1.7</v>
      </c>
      <c r="B86" s="5">
        <v>1</v>
      </c>
      <c r="C86" s="5">
        <v>9.6999999999999993</v>
      </c>
      <c r="D86" s="5">
        <v>51.8</v>
      </c>
      <c r="E86" s="6">
        <v>1148</v>
      </c>
      <c r="F86" s="38" t="s">
        <v>10</v>
      </c>
      <c r="G86" s="38"/>
      <c r="H86" s="38"/>
      <c r="I86" s="38"/>
      <c r="J86" s="38"/>
      <c r="K86" s="38"/>
      <c r="L86" s="38"/>
      <c r="M86" s="8">
        <v>20</v>
      </c>
    </row>
    <row r="87" spans="1:13" ht="12.95" customHeight="1">
      <c r="A87" s="5">
        <v>2.14</v>
      </c>
      <c r="B87" s="5">
        <v>1</v>
      </c>
      <c r="C87" s="5">
        <v>16.66</v>
      </c>
      <c r="D87" s="5">
        <v>56.8</v>
      </c>
      <c r="E87" s="6">
        <v>897</v>
      </c>
      <c r="F87" s="38" t="s">
        <v>9</v>
      </c>
      <c r="G87" s="38"/>
      <c r="H87" s="38"/>
      <c r="I87" s="38"/>
      <c r="J87" s="38"/>
      <c r="K87" s="38"/>
      <c r="L87" s="38"/>
      <c r="M87" s="8">
        <v>20</v>
      </c>
    </row>
    <row r="88" spans="1:13" ht="12.95" customHeight="1">
      <c r="A88" s="10">
        <f>SUM(A81:A87)</f>
        <v>17.029999999999998</v>
      </c>
      <c r="B88" s="10">
        <f>SUM(B81:B87)</f>
        <v>21</v>
      </c>
      <c r="C88" s="10">
        <f>SUM(C81:C87)</f>
        <v>88.149999999999991</v>
      </c>
      <c r="D88" s="11">
        <f>SUM(D81:D87)</f>
        <v>702.4</v>
      </c>
      <c r="E88" s="7"/>
      <c r="F88" s="51" t="s">
        <v>39</v>
      </c>
      <c r="G88" s="51"/>
      <c r="H88" s="51"/>
      <c r="I88" s="51"/>
      <c r="J88" s="51"/>
      <c r="K88" s="51"/>
      <c r="L88" s="51"/>
      <c r="M88" s="12">
        <f>SUM(M81:M87)</f>
        <v>650</v>
      </c>
    </row>
    <row r="89" spans="1:13" ht="15" customHeight="1">
      <c r="A89" s="40" t="s">
        <v>76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</row>
    <row r="90" spans="1:13" ht="12.95" customHeight="1">
      <c r="A90" s="5">
        <v>6.41</v>
      </c>
      <c r="B90" s="5">
        <v>5</v>
      </c>
      <c r="C90" s="5">
        <v>4.2699999999999996</v>
      </c>
      <c r="D90" s="5">
        <v>110.4</v>
      </c>
      <c r="E90" s="6">
        <v>1061</v>
      </c>
      <c r="F90" s="37" t="s">
        <v>56</v>
      </c>
      <c r="G90" s="38"/>
      <c r="H90" s="38"/>
      <c r="I90" s="38"/>
      <c r="J90" s="38"/>
      <c r="K90" s="38"/>
      <c r="L90" s="38"/>
      <c r="M90" s="8">
        <v>50</v>
      </c>
    </row>
    <row r="91" spans="1:13" ht="12.95" customHeight="1">
      <c r="A91" s="5">
        <v>0.28000000000000003</v>
      </c>
      <c r="B91" s="5">
        <v>1</v>
      </c>
      <c r="C91" s="5">
        <v>1.35</v>
      </c>
      <c r="D91" s="5">
        <v>15.8</v>
      </c>
      <c r="E91" s="6">
        <v>331</v>
      </c>
      <c r="F91" s="37" t="s">
        <v>57</v>
      </c>
      <c r="G91" s="38"/>
      <c r="H91" s="38"/>
      <c r="I91" s="38"/>
      <c r="J91" s="38"/>
      <c r="K91" s="38"/>
      <c r="L91" s="38"/>
      <c r="M91" s="8">
        <v>20</v>
      </c>
    </row>
    <row r="92" spans="1:13" ht="12.95" customHeight="1">
      <c r="A92" s="5">
        <v>3.75</v>
      </c>
      <c r="B92" s="5">
        <v>4</v>
      </c>
      <c r="C92" s="5">
        <v>26.78</v>
      </c>
      <c r="D92" s="5">
        <v>159.94</v>
      </c>
      <c r="E92" s="6">
        <v>297</v>
      </c>
      <c r="F92" s="37" t="s">
        <v>58</v>
      </c>
      <c r="G92" s="38"/>
      <c r="H92" s="38"/>
      <c r="I92" s="38"/>
      <c r="J92" s="38"/>
      <c r="K92" s="38"/>
      <c r="L92" s="38"/>
      <c r="M92" s="8">
        <v>120</v>
      </c>
    </row>
    <row r="93" spans="1:13" ht="12.95" customHeight="1">
      <c r="A93" s="5"/>
      <c r="B93" s="5"/>
      <c r="C93" s="5">
        <v>9.8699999999999992</v>
      </c>
      <c r="D93" s="5">
        <v>53.9</v>
      </c>
      <c r="E93" s="6">
        <v>685</v>
      </c>
      <c r="F93" s="42" t="s">
        <v>22</v>
      </c>
      <c r="G93" s="46"/>
      <c r="H93" s="46"/>
      <c r="I93" s="46"/>
      <c r="J93" s="46"/>
      <c r="K93" s="46"/>
      <c r="L93" s="47"/>
      <c r="M93" s="8">
        <v>180</v>
      </c>
    </row>
    <row r="94" spans="1:13" ht="12.95" customHeight="1">
      <c r="A94" s="5">
        <v>2.14</v>
      </c>
      <c r="B94" s="5">
        <v>1</v>
      </c>
      <c r="C94" s="5">
        <v>16.66</v>
      </c>
      <c r="D94" s="5">
        <v>56.8</v>
      </c>
      <c r="E94" s="6">
        <v>897</v>
      </c>
      <c r="F94" s="38" t="s">
        <v>9</v>
      </c>
      <c r="G94" s="38"/>
      <c r="H94" s="38"/>
      <c r="I94" s="38"/>
      <c r="J94" s="38"/>
      <c r="K94" s="38"/>
      <c r="L94" s="38"/>
      <c r="M94" s="8">
        <v>20</v>
      </c>
    </row>
    <row r="95" spans="1:13" ht="12.95" customHeight="1">
      <c r="A95" s="10">
        <f>SUM(A90:A94)</f>
        <v>12.580000000000002</v>
      </c>
      <c r="B95" s="10">
        <f>SUM(B90:B94)</f>
        <v>11</v>
      </c>
      <c r="C95" s="10">
        <f>SUM(C90:C94)</f>
        <v>58.929999999999993</v>
      </c>
      <c r="D95" s="11">
        <f>SUM(D90:D94)</f>
        <v>396.84</v>
      </c>
      <c r="E95" s="7"/>
      <c r="F95" s="49" t="s">
        <v>40</v>
      </c>
      <c r="G95" s="49"/>
      <c r="H95" s="49"/>
      <c r="I95" s="49"/>
      <c r="J95" s="49"/>
      <c r="K95" s="49"/>
      <c r="L95" s="49"/>
      <c r="M95" s="12">
        <f>SUM(M90:M94)</f>
        <v>390</v>
      </c>
    </row>
    <row r="96" spans="1:13" ht="12.95" customHeight="1">
      <c r="A96" s="23">
        <f>A79+A88+A95</f>
        <v>41.5</v>
      </c>
      <c r="B96" s="23">
        <f>B79+B88+B95</f>
        <v>44</v>
      </c>
      <c r="C96" s="23">
        <f>C79+C88+C95</f>
        <v>202.58999999999997</v>
      </c>
      <c r="D96" s="23">
        <f>D79+D88+D95</f>
        <v>1511.24</v>
      </c>
      <c r="E96" s="24"/>
      <c r="F96" s="50" t="s">
        <v>41</v>
      </c>
      <c r="G96" s="50"/>
      <c r="H96" s="50"/>
      <c r="I96" s="50"/>
      <c r="J96" s="50"/>
      <c r="K96" s="50"/>
      <c r="L96" s="50"/>
      <c r="M96" s="25">
        <f>M79+M88+M95</f>
        <v>1440</v>
      </c>
    </row>
    <row r="97" spans="1:13" ht="11.1" customHeight="1"/>
    <row r="98" spans="1:13" ht="15" customHeight="1">
      <c r="A98" s="3" t="s">
        <v>11</v>
      </c>
    </row>
    <row r="99" spans="1:13" ht="12.95" customHeight="1">
      <c r="A99" s="48"/>
      <c r="B99" s="48"/>
    </row>
    <row r="100" spans="1:13" s="1" customFormat="1" ht="11.1" customHeight="1"/>
    <row r="101" spans="1:13" s="1" customFormat="1" ht="12" customHeight="1">
      <c r="M101" s="2" t="s">
        <v>0</v>
      </c>
    </row>
    <row r="102" spans="1:13" ht="12.95" customHeight="1">
      <c r="A102" s="3" t="s">
        <v>1</v>
      </c>
      <c r="M102" s="2" t="s">
        <v>20</v>
      </c>
    </row>
    <row r="103" spans="1:13" ht="12.95" customHeight="1">
      <c r="A103" s="18" t="s">
        <v>29</v>
      </c>
      <c r="M103" s="2" t="s">
        <v>108</v>
      </c>
    </row>
    <row r="104" spans="1:13" s="1" customFormat="1" ht="15.95" customHeight="1">
      <c r="A104" s="48"/>
      <c r="B104" s="48"/>
      <c r="M104" s="2" t="s">
        <v>21</v>
      </c>
    </row>
    <row r="105" spans="1:13" s="1" customFormat="1" ht="30.95" customHeight="1"/>
    <row r="106" spans="1:13" ht="12.95" customHeight="1">
      <c r="A106" s="53" t="s">
        <v>59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</row>
    <row r="107" spans="1:13" ht="12.95" customHeight="1">
      <c r="A107" s="4" t="s">
        <v>2</v>
      </c>
      <c r="B107" s="4" t="s">
        <v>3</v>
      </c>
      <c r="C107" s="4" t="s">
        <v>4</v>
      </c>
      <c r="D107" s="4" t="s">
        <v>5</v>
      </c>
      <c r="E107" s="4" t="s">
        <v>6</v>
      </c>
      <c r="F107" s="39" t="s">
        <v>7</v>
      </c>
      <c r="G107" s="39"/>
      <c r="H107" s="39"/>
      <c r="I107" s="39"/>
      <c r="J107" s="39"/>
      <c r="K107" s="39"/>
      <c r="L107" s="39"/>
      <c r="M107" s="4" t="s">
        <v>8</v>
      </c>
    </row>
    <row r="108" spans="1:13" ht="15" customHeight="1">
      <c r="A108" s="40" t="s">
        <v>72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</row>
    <row r="109" spans="1:13" ht="12.95" customHeight="1">
      <c r="A109" s="36">
        <v>5.16</v>
      </c>
      <c r="B109" s="5">
        <v>6</v>
      </c>
      <c r="C109" s="5">
        <v>24.35</v>
      </c>
      <c r="D109" s="5">
        <v>171</v>
      </c>
      <c r="E109" s="6">
        <v>257</v>
      </c>
      <c r="F109" s="38" t="s">
        <v>26</v>
      </c>
      <c r="G109" s="38"/>
      <c r="H109" s="38"/>
      <c r="I109" s="38"/>
      <c r="J109" s="38"/>
      <c r="K109" s="38"/>
      <c r="L109" s="38"/>
      <c r="M109" s="8">
        <v>180</v>
      </c>
    </row>
    <row r="110" spans="1:13" ht="12.95" customHeight="1">
      <c r="A110" s="5">
        <v>2.7</v>
      </c>
      <c r="B110" s="5">
        <v>3</v>
      </c>
      <c r="C110" s="5">
        <v>12.06</v>
      </c>
      <c r="D110" s="5">
        <v>80.099999999999994</v>
      </c>
      <c r="E110" s="6">
        <v>467</v>
      </c>
      <c r="F110" s="38" t="s">
        <v>60</v>
      </c>
      <c r="G110" s="38"/>
      <c r="H110" s="38"/>
      <c r="I110" s="38"/>
      <c r="J110" s="38"/>
      <c r="K110" s="38"/>
      <c r="L110" s="38"/>
      <c r="M110" s="8">
        <v>180</v>
      </c>
    </row>
    <row r="111" spans="1:13" ht="12.95" customHeight="1">
      <c r="A111" s="5">
        <v>1.5</v>
      </c>
      <c r="B111" s="5">
        <v>1</v>
      </c>
      <c r="C111" s="5">
        <v>12.5</v>
      </c>
      <c r="D111" s="5">
        <v>78.2</v>
      </c>
      <c r="E111" s="6">
        <v>693</v>
      </c>
      <c r="F111" s="37" t="s">
        <v>13</v>
      </c>
      <c r="G111" s="38"/>
      <c r="H111" s="38"/>
      <c r="I111" s="38"/>
      <c r="J111" s="38"/>
      <c r="K111" s="38"/>
      <c r="L111" s="38"/>
      <c r="M111" s="8">
        <v>30</v>
      </c>
    </row>
    <row r="112" spans="1:13" ht="12.95" customHeight="1">
      <c r="A112" s="5">
        <v>0.08</v>
      </c>
      <c r="B112" s="5">
        <v>7</v>
      </c>
      <c r="C112" s="5">
        <v>0.13</v>
      </c>
      <c r="D112" s="5">
        <v>66.099999999999994</v>
      </c>
      <c r="E112" s="14">
        <v>1259.01</v>
      </c>
      <c r="F112" s="37" t="s">
        <v>27</v>
      </c>
      <c r="G112" s="38"/>
      <c r="H112" s="38"/>
      <c r="I112" s="38"/>
      <c r="J112" s="38"/>
      <c r="K112" s="38"/>
      <c r="L112" s="38"/>
      <c r="M112" s="8">
        <v>10</v>
      </c>
    </row>
    <row r="113" spans="1:13" ht="12.95" customHeight="1">
      <c r="A113" s="28">
        <f>SUM(A109:A112)</f>
        <v>9.44</v>
      </c>
      <c r="B113" s="28">
        <f>SUM(B109:B112)</f>
        <v>17</v>
      </c>
      <c r="C113" s="28">
        <f>SUM(C109:C112)</f>
        <v>49.040000000000006</v>
      </c>
      <c r="D113" s="28">
        <f>SUM(D109:D112)</f>
        <v>395.4</v>
      </c>
      <c r="E113" s="6"/>
      <c r="F113" s="51" t="s">
        <v>38</v>
      </c>
      <c r="G113" s="51"/>
      <c r="H113" s="51"/>
      <c r="I113" s="51"/>
      <c r="J113" s="51"/>
      <c r="K113" s="51"/>
      <c r="L113" s="51"/>
      <c r="M113" s="16">
        <f>SUM(M109:M112)</f>
        <v>400</v>
      </c>
    </row>
    <row r="114" spans="1:13" ht="15" customHeight="1">
      <c r="A114" s="40" t="s">
        <v>75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</row>
    <row r="115" spans="1:13" ht="12.95" customHeight="1">
      <c r="A115" s="5">
        <v>2.0699999999999998</v>
      </c>
      <c r="B115" s="5">
        <v>2</v>
      </c>
      <c r="C115" s="5">
        <v>17.03</v>
      </c>
      <c r="D115" s="5">
        <v>98.4</v>
      </c>
      <c r="E115" s="6">
        <v>1033</v>
      </c>
      <c r="F115" s="42" t="s">
        <v>61</v>
      </c>
      <c r="G115" s="46"/>
      <c r="H115" s="46"/>
      <c r="I115" s="46"/>
      <c r="J115" s="46"/>
      <c r="K115" s="46"/>
      <c r="L115" s="47"/>
      <c r="M115" s="8">
        <v>180</v>
      </c>
    </row>
    <row r="116" spans="1:13" ht="12.95" customHeight="1">
      <c r="A116" s="5">
        <v>15.55</v>
      </c>
      <c r="B116" s="5">
        <v>4</v>
      </c>
      <c r="C116" s="5">
        <v>5.05</v>
      </c>
      <c r="D116" s="5">
        <v>168</v>
      </c>
      <c r="E116" s="6">
        <v>1028</v>
      </c>
      <c r="F116" s="37" t="s">
        <v>62</v>
      </c>
      <c r="G116" s="38"/>
      <c r="H116" s="38"/>
      <c r="I116" s="38"/>
      <c r="J116" s="38"/>
      <c r="K116" s="38"/>
      <c r="L116" s="38"/>
      <c r="M116" s="8">
        <v>70</v>
      </c>
    </row>
    <row r="117" spans="1:13" ht="12.95" customHeight="1">
      <c r="A117" s="5">
        <v>2.82</v>
      </c>
      <c r="B117" s="5">
        <v>4</v>
      </c>
      <c r="C117" s="5">
        <v>19.09</v>
      </c>
      <c r="D117" s="5">
        <v>127.4</v>
      </c>
      <c r="E117" s="6">
        <v>312</v>
      </c>
      <c r="F117" s="37" t="s">
        <v>19</v>
      </c>
      <c r="G117" s="38"/>
      <c r="H117" s="38"/>
      <c r="I117" s="38"/>
      <c r="J117" s="38"/>
      <c r="K117" s="38"/>
      <c r="L117" s="38"/>
      <c r="M117" s="8">
        <v>130</v>
      </c>
    </row>
    <row r="118" spans="1:13" ht="12.95" customHeight="1">
      <c r="A118" s="5">
        <v>0.31</v>
      </c>
      <c r="B118" s="5"/>
      <c r="C118" s="5">
        <v>21.92</v>
      </c>
      <c r="D118" s="5">
        <v>91.5</v>
      </c>
      <c r="E118" s="6">
        <v>394</v>
      </c>
      <c r="F118" s="38" t="s">
        <v>16</v>
      </c>
      <c r="G118" s="38"/>
      <c r="H118" s="38"/>
      <c r="I118" s="38"/>
      <c r="J118" s="38"/>
      <c r="K118" s="38"/>
      <c r="L118" s="38"/>
      <c r="M118" s="8">
        <v>180</v>
      </c>
    </row>
    <row r="119" spans="1:13" ht="12.95" customHeight="1">
      <c r="A119" s="5">
        <v>1.7</v>
      </c>
      <c r="B119" s="5">
        <v>1</v>
      </c>
      <c r="C119" s="5">
        <v>9.6999999999999993</v>
      </c>
      <c r="D119" s="5">
        <v>51.8</v>
      </c>
      <c r="E119" s="6">
        <v>1148</v>
      </c>
      <c r="F119" s="38" t="s">
        <v>10</v>
      </c>
      <c r="G119" s="38"/>
      <c r="H119" s="38"/>
      <c r="I119" s="38"/>
      <c r="J119" s="38"/>
      <c r="K119" s="38"/>
      <c r="L119" s="38"/>
      <c r="M119" s="8">
        <v>20</v>
      </c>
    </row>
    <row r="120" spans="1:13" ht="12.95" customHeight="1">
      <c r="A120" s="5">
        <v>2.14</v>
      </c>
      <c r="B120" s="5">
        <v>1</v>
      </c>
      <c r="C120" s="5">
        <v>16.66</v>
      </c>
      <c r="D120" s="5">
        <v>56.8</v>
      </c>
      <c r="E120" s="6">
        <v>897</v>
      </c>
      <c r="F120" s="38" t="s">
        <v>9</v>
      </c>
      <c r="G120" s="38"/>
      <c r="H120" s="38"/>
      <c r="I120" s="38"/>
      <c r="J120" s="38"/>
      <c r="K120" s="38"/>
      <c r="L120" s="38"/>
      <c r="M120" s="8">
        <v>20</v>
      </c>
    </row>
    <row r="121" spans="1:13" ht="12.95" customHeight="1">
      <c r="A121" s="10">
        <f>SUM(A115:A120)</f>
        <v>24.59</v>
      </c>
      <c r="B121" s="10">
        <f>SUM(B115:B120)</f>
        <v>12</v>
      </c>
      <c r="C121" s="10">
        <f>SUM(C115:C120)</f>
        <v>89.45</v>
      </c>
      <c r="D121" s="10">
        <f>SUM(D115:D120)</f>
        <v>593.89999999999986</v>
      </c>
      <c r="E121" s="7"/>
      <c r="F121" s="51" t="s">
        <v>39</v>
      </c>
      <c r="G121" s="51"/>
      <c r="H121" s="51"/>
      <c r="I121" s="51"/>
      <c r="J121" s="51"/>
      <c r="K121" s="51"/>
      <c r="L121" s="51"/>
      <c r="M121" s="12">
        <f>SUM(M115:M120)</f>
        <v>600</v>
      </c>
    </row>
    <row r="122" spans="1:13" ht="15" customHeight="1">
      <c r="A122" s="40" t="s">
        <v>76</v>
      </c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ht="12.95" customHeight="1">
      <c r="A123" s="5">
        <v>3.77</v>
      </c>
      <c r="B123" s="5">
        <v>4</v>
      </c>
      <c r="C123" s="5">
        <v>30.71</v>
      </c>
      <c r="D123" s="13">
        <v>124.1</v>
      </c>
      <c r="E123" s="6">
        <v>775</v>
      </c>
      <c r="F123" s="37" t="s">
        <v>63</v>
      </c>
      <c r="G123" s="38"/>
      <c r="H123" s="38"/>
      <c r="I123" s="38"/>
      <c r="J123" s="38"/>
      <c r="K123" s="38"/>
      <c r="L123" s="38"/>
      <c r="M123" s="8">
        <v>50</v>
      </c>
    </row>
    <row r="124" spans="1:13" ht="12.95" customHeight="1">
      <c r="A124" s="5"/>
      <c r="B124" s="5"/>
      <c r="C124" s="5">
        <v>1.1000000000000001</v>
      </c>
      <c r="D124" s="5">
        <v>6</v>
      </c>
      <c r="E124" s="6">
        <v>685</v>
      </c>
      <c r="F124" s="42" t="s">
        <v>22</v>
      </c>
      <c r="G124" s="46"/>
      <c r="H124" s="46"/>
      <c r="I124" s="46"/>
      <c r="J124" s="46"/>
      <c r="K124" s="46"/>
      <c r="L124" s="47"/>
      <c r="M124" s="8">
        <v>160</v>
      </c>
    </row>
    <row r="125" spans="1:13" ht="12.95" customHeight="1">
      <c r="A125" s="5">
        <v>1.7</v>
      </c>
      <c r="B125" s="5">
        <v>1</v>
      </c>
      <c r="C125" s="5">
        <v>9.6999999999999993</v>
      </c>
      <c r="D125" s="5">
        <v>51.8</v>
      </c>
      <c r="E125" s="6">
        <v>1148</v>
      </c>
      <c r="F125" s="38" t="s">
        <v>10</v>
      </c>
      <c r="G125" s="38"/>
      <c r="H125" s="38"/>
      <c r="I125" s="38"/>
      <c r="J125" s="38"/>
      <c r="K125" s="38"/>
      <c r="L125" s="38"/>
      <c r="M125" s="8">
        <v>20</v>
      </c>
    </row>
    <row r="126" spans="1:13" ht="12.95" customHeight="1">
      <c r="A126" s="9">
        <v>0.48</v>
      </c>
      <c r="B126" s="9"/>
      <c r="C126" s="5">
        <v>11.76</v>
      </c>
      <c r="D126" s="5">
        <v>56.4</v>
      </c>
      <c r="E126" s="6">
        <v>976.04</v>
      </c>
      <c r="F126" s="37" t="s">
        <v>64</v>
      </c>
      <c r="G126" s="38"/>
      <c r="H126" s="38"/>
      <c r="I126" s="38"/>
      <c r="J126" s="38"/>
      <c r="K126" s="38"/>
      <c r="L126" s="38"/>
      <c r="M126" s="8">
        <v>120</v>
      </c>
    </row>
    <row r="127" spans="1:13" ht="12.95" customHeight="1">
      <c r="A127" s="28">
        <f>SUM(A123:A126)</f>
        <v>5.9499999999999993</v>
      </c>
      <c r="B127" s="28">
        <f>SUM(B123:B126)</f>
        <v>5</v>
      </c>
      <c r="C127" s="28">
        <f>SUM(C123:C126)</f>
        <v>53.27</v>
      </c>
      <c r="D127" s="28">
        <f>SUM(D123:D126)</f>
        <v>238.29999999999998</v>
      </c>
      <c r="E127" s="5"/>
      <c r="F127" s="49" t="s">
        <v>40</v>
      </c>
      <c r="G127" s="49"/>
      <c r="H127" s="49"/>
      <c r="I127" s="49"/>
      <c r="J127" s="49"/>
      <c r="K127" s="49"/>
      <c r="L127" s="49"/>
      <c r="M127" s="16">
        <f>SUM(M123:M126)</f>
        <v>350</v>
      </c>
    </row>
    <row r="128" spans="1:13" ht="12.95" customHeight="1">
      <c r="A128" s="28">
        <f>A113+A121+A127</f>
        <v>39.980000000000004</v>
      </c>
      <c r="B128" s="28">
        <f>B113+B121+B127</f>
        <v>34</v>
      </c>
      <c r="C128" s="28">
        <f>C113+C121+C127</f>
        <v>191.76000000000002</v>
      </c>
      <c r="D128" s="29">
        <f>D113+D121+D127</f>
        <v>1227.5999999999999</v>
      </c>
      <c r="E128" s="6"/>
      <c r="F128" s="50" t="s">
        <v>41</v>
      </c>
      <c r="G128" s="50"/>
      <c r="H128" s="50"/>
      <c r="I128" s="50"/>
      <c r="J128" s="50"/>
      <c r="K128" s="50"/>
      <c r="L128" s="50"/>
      <c r="M128" s="16">
        <f>M113+M121+M127</f>
        <v>1350</v>
      </c>
    </row>
    <row r="129" spans="1:13" ht="12.95" customHeight="1">
      <c r="A129" s="30"/>
      <c r="B129" s="30"/>
      <c r="C129" s="30"/>
      <c r="D129" s="31"/>
      <c r="E129" s="32"/>
      <c r="F129" s="26"/>
      <c r="G129" s="26"/>
      <c r="H129" s="26"/>
      <c r="I129" s="26"/>
      <c r="J129" s="26"/>
      <c r="K129" s="26"/>
      <c r="L129" s="26"/>
      <c r="M129" s="33"/>
    </row>
    <row r="130" spans="1:13" ht="15" customHeight="1">
      <c r="A130" s="3" t="s">
        <v>11</v>
      </c>
    </row>
    <row r="131" spans="1:13" ht="12.95" customHeight="1">
      <c r="A131" s="48"/>
      <c r="B131" s="48"/>
    </row>
    <row r="132" spans="1:13" s="1" customFormat="1" ht="11.1" customHeight="1"/>
    <row r="133" spans="1:13" s="1" customFormat="1" ht="12" customHeight="1">
      <c r="M133" s="2" t="s">
        <v>0</v>
      </c>
    </row>
    <row r="134" spans="1:13" ht="12.95" customHeight="1">
      <c r="A134" s="3" t="s">
        <v>1</v>
      </c>
      <c r="M134" s="2" t="s">
        <v>20</v>
      </c>
    </row>
    <row r="135" spans="1:13" ht="12.95" customHeight="1">
      <c r="A135" s="3" t="s">
        <v>29</v>
      </c>
      <c r="M135" s="2" t="s">
        <v>108</v>
      </c>
    </row>
    <row r="136" spans="1:13" s="1" customFormat="1" ht="15.95" customHeight="1">
      <c r="A136" s="48"/>
      <c r="B136" s="48"/>
      <c r="M136" s="2" t="s">
        <v>21</v>
      </c>
    </row>
    <row r="137" spans="1:13" s="1" customFormat="1" ht="30.95" customHeight="1"/>
    <row r="138" spans="1:13" ht="12.95" customHeight="1">
      <c r="A138" s="52" t="s">
        <v>65</v>
      </c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</row>
    <row r="139" spans="1:13" ht="12.95" customHeight="1">
      <c r="A139" s="4" t="s">
        <v>2</v>
      </c>
      <c r="B139" s="4" t="s">
        <v>3</v>
      </c>
      <c r="C139" s="4" t="s">
        <v>4</v>
      </c>
      <c r="D139" s="4" t="s">
        <v>5</v>
      </c>
      <c r="E139" s="4" t="s">
        <v>6</v>
      </c>
      <c r="F139" s="39" t="s">
        <v>7</v>
      </c>
      <c r="G139" s="39"/>
      <c r="H139" s="39"/>
      <c r="I139" s="39"/>
      <c r="J139" s="39"/>
      <c r="K139" s="39"/>
      <c r="L139" s="39"/>
      <c r="M139" s="4" t="s">
        <v>8</v>
      </c>
    </row>
    <row r="140" spans="1:13" ht="15" customHeight="1">
      <c r="A140" s="40" t="s">
        <v>72</v>
      </c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</row>
    <row r="141" spans="1:13" ht="12.95" customHeight="1">
      <c r="A141" s="5">
        <v>5.41</v>
      </c>
      <c r="B141" s="5">
        <v>7</v>
      </c>
      <c r="C141" s="5">
        <v>22.7</v>
      </c>
      <c r="D141" s="5">
        <v>180.2</v>
      </c>
      <c r="E141" s="6">
        <v>851</v>
      </c>
      <c r="F141" s="38" t="s">
        <v>24</v>
      </c>
      <c r="G141" s="38"/>
      <c r="H141" s="38"/>
      <c r="I141" s="38"/>
      <c r="J141" s="38"/>
      <c r="K141" s="38"/>
      <c r="L141" s="38"/>
      <c r="M141" s="8">
        <v>180</v>
      </c>
    </row>
    <row r="142" spans="1:13" ht="12.95" customHeight="1">
      <c r="A142" s="5">
        <v>1.23</v>
      </c>
      <c r="B142" s="5">
        <v>1</v>
      </c>
      <c r="C142" s="5">
        <v>14.4</v>
      </c>
      <c r="D142" s="5">
        <v>79.2</v>
      </c>
      <c r="E142" s="6">
        <v>413</v>
      </c>
      <c r="F142" s="42" t="s">
        <v>50</v>
      </c>
      <c r="G142" s="43"/>
      <c r="H142" s="43"/>
      <c r="I142" s="43"/>
      <c r="J142" s="43"/>
      <c r="K142" s="43"/>
      <c r="L142" s="44"/>
      <c r="M142" s="8">
        <v>180</v>
      </c>
    </row>
    <row r="143" spans="1:13" ht="12.95" customHeight="1">
      <c r="A143" s="5">
        <v>2.69</v>
      </c>
      <c r="B143" s="5">
        <v>3</v>
      </c>
      <c r="C143" s="5"/>
      <c r="D143" s="5">
        <v>36.299999999999997</v>
      </c>
      <c r="E143" s="6">
        <v>97</v>
      </c>
      <c r="F143" s="45" t="s">
        <v>12</v>
      </c>
      <c r="G143" s="46"/>
      <c r="H143" s="46"/>
      <c r="I143" s="46"/>
      <c r="J143" s="46"/>
      <c r="K143" s="46"/>
      <c r="L143" s="47"/>
      <c r="M143" s="8">
        <v>10</v>
      </c>
    </row>
    <row r="144" spans="1:13" ht="12.95" customHeight="1">
      <c r="A144" s="5">
        <v>1.5</v>
      </c>
      <c r="B144" s="5">
        <v>1</v>
      </c>
      <c r="C144" s="5">
        <v>12.5</v>
      </c>
      <c r="D144" s="5">
        <v>78.2</v>
      </c>
      <c r="E144" s="6">
        <v>693</v>
      </c>
      <c r="F144" s="37" t="s">
        <v>13</v>
      </c>
      <c r="G144" s="38"/>
      <c r="H144" s="38"/>
      <c r="I144" s="38"/>
      <c r="J144" s="38"/>
      <c r="K144" s="38"/>
      <c r="L144" s="38"/>
      <c r="M144" s="8">
        <v>30</v>
      </c>
    </row>
    <row r="145" spans="1:13" ht="12.95" customHeight="1">
      <c r="A145" s="28">
        <f>SUM(A141:A144)</f>
        <v>10.83</v>
      </c>
      <c r="B145" s="28">
        <f>SUM(B141:B144)</f>
        <v>12</v>
      </c>
      <c r="C145" s="28">
        <f>SUM(C141:C144)</f>
        <v>49.6</v>
      </c>
      <c r="D145" s="28">
        <f>SUM(D141:D144)</f>
        <v>373.9</v>
      </c>
      <c r="E145" s="6"/>
      <c r="F145" s="51" t="s">
        <v>38</v>
      </c>
      <c r="G145" s="51"/>
      <c r="H145" s="51"/>
      <c r="I145" s="51"/>
      <c r="J145" s="51"/>
      <c r="K145" s="51"/>
      <c r="L145" s="51"/>
      <c r="M145" s="16">
        <f>SUM(M141:M144)</f>
        <v>400</v>
      </c>
    </row>
    <row r="146" spans="1:13" ht="15" customHeight="1">
      <c r="A146" s="40" t="s">
        <v>75</v>
      </c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</row>
    <row r="147" spans="1:13" ht="12.95" customHeight="1">
      <c r="A147" s="5">
        <v>0.6</v>
      </c>
      <c r="B147" s="5">
        <v>7</v>
      </c>
      <c r="C147" s="5">
        <v>3.7</v>
      </c>
      <c r="D147" s="5">
        <v>48.5</v>
      </c>
      <c r="E147" s="6">
        <v>8.1300000000000008</v>
      </c>
      <c r="F147" s="37" t="s">
        <v>66</v>
      </c>
      <c r="G147" s="38"/>
      <c r="H147" s="38"/>
      <c r="I147" s="38"/>
      <c r="J147" s="38"/>
      <c r="K147" s="38"/>
      <c r="L147" s="38"/>
      <c r="M147" s="8">
        <v>50</v>
      </c>
    </row>
    <row r="148" spans="1:13" ht="12.95" customHeight="1">
      <c r="A148" s="5">
        <v>1.38</v>
      </c>
      <c r="B148" s="5">
        <v>3</v>
      </c>
      <c r="C148" s="5">
        <v>8.0399999999999991</v>
      </c>
      <c r="D148" s="5">
        <v>65.099999999999994</v>
      </c>
      <c r="E148" s="6">
        <v>135</v>
      </c>
      <c r="F148" s="37" t="s">
        <v>67</v>
      </c>
      <c r="G148" s="38"/>
      <c r="H148" s="38"/>
      <c r="I148" s="38"/>
      <c r="J148" s="38"/>
      <c r="K148" s="38"/>
      <c r="L148" s="38"/>
      <c r="M148" s="8">
        <v>180</v>
      </c>
    </row>
    <row r="149" spans="1:13" ht="12.95" customHeight="1">
      <c r="A149" s="5">
        <v>0.13</v>
      </c>
      <c r="B149" s="5">
        <v>1</v>
      </c>
      <c r="C149" s="5">
        <v>0.17</v>
      </c>
      <c r="D149" s="5">
        <v>10.3</v>
      </c>
      <c r="E149" s="6">
        <v>986</v>
      </c>
      <c r="F149" s="37" t="s">
        <v>68</v>
      </c>
      <c r="G149" s="38"/>
      <c r="H149" s="38"/>
      <c r="I149" s="38"/>
      <c r="J149" s="38"/>
      <c r="K149" s="38"/>
      <c r="L149" s="38"/>
      <c r="M149" s="8">
        <v>5</v>
      </c>
    </row>
    <row r="150" spans="1:13" ht="12.95" customHeight="1">
      <c r="A150" s="9">
        <v>15.41</v>
      </c>
      <c r="B150" s="9">
        <v>11</v>
      </c>
      <c r="C150" s="5">
        <v>3.71</v>
      </c>
      <c r="D150" s="5">
        <v>177</v>
      </c>
      <c r="E150" s="6">
        <v>265</v>
      </c>
      <c r="F150" s="37" t="s">
        <v>69</v>
      </c>
      <c r="G150" s="38"/>
      <c r="H150" s="38"/>
      <c r="I150" s="38"/>
      <c r="J150" s="38"/>
      <c r="K150" s="38"/>
      <c r="L150" s="38"/>
      <c r="M150" s="8">
        <v>80</v>
      </c>
    </row>
    <row r="151" spans="1:13" ht="12.95" customHeight="1">
      <c r="A151" s="5">
        <v>5.66</v>
      </c>
      <c r="B151" s="5">
        <v>5</v>
      </c>
      <c r="C151" s="5">
        <v>24.22</v>
      </c>
      <c r="D151" s="5">
        <v>148</v>
      </c>
      <c r="E151" s="6">
        <v>1032</v>
      </c>
      <c r="F151" s="37" t="s">
        <v>23</v>
      </c>
      <c r="G151" s="38"/>
      <c r="H151" s="38"/>
      <c r="I151" s="38"/>
      <c r="J151" s="38"/>
      <c r="K151" s="38"/>
      <c r="L151" s="38"/>
      <c r="M151" s="8">
        <v>130</v>
      </c>
    </row>
    <row r="152" spans="1:13" ht="12.95" customHeight="1">
      <c r="A152" s="5"/>
      <c r="B152" s="5"/>
      <c r="C152" s="5">
        <v>20.16</v>
      </c>
      <c r="D152" s="5">
        <v>124.2</v>
      </c>
      <c r="E152" s="6">
        <v>707</v>
      </c>
      <c r="F152" s="37" t="s">
        <v>70</v>
      </c>
      <c r="G152" s="38"/>
      <c r="H152" s="38"/>
      <c r="I152" s="38"/>
      <c r="J152" s="38"/>
      <c r="K152" s="38"/>
      <c r="L152" s="38"/>
      <c r="M152" s="8">
        <v>180</v>
      </c>
    </row>
    <row r="153" spans="1:13" ht="12.95" customHeight="1">
      <c r="A153" s="5">
        <v>1.7</v>
      </c>
      <c r="B153" s="5">
        <v>1</v>
      </c>
      <c r="C153" s="5">
        <v>9.6999999999999993</v>
      </c>
      <c r="D153" s="5">
        <v>51.8</v>
      </c>
      <c r="E153" s="6">
        <v>1148</v>
      </c>
      <c r="F153" s="38" t="s">
        <v>10</v>
      </c>
      <c r="G153" s="38"/>
      <c r="H153" s="38"/>
      <c r="I153" s="38"/>
      <c r="J153" s="38"/>
      <c r="K153" s="38"/>
      <c r="L153" s="38"/>
      <c r="M153" s="8">
        <v>20</v>
      </c>
    </row>
    <row r="154" spans="1:13" ht="12.95" customHeight="1">
      <c r="A154" s="5">
        <v>2.14</v>
      </c>
      <c r="B154" s="5">
        <v>1</v>
      </c>
      <c r="C154" s="5">
        <v>16.66</v>
      </c>
      <c r="D154" s="5">
        <v>56.8</v>
      </c>
      <c r="E154" s="6">
        <v>897</v>
      </c>
      <c r="F154" s="38" t="s">
        <v>9</v>
      </c>
      <c r="G154" s="38"/>
      <c r="H154" s="38"/>
      <c r="I154" s="38"/>
      <c r="J154" s="38"/>
      <c r="K154" s="38"/>
      <c r="L154" s="38"/>
      <c r="M154" s="8">
        <v>20</v>
      </c>
    </row>
    <row r="155" spans="1:13" ht="12.95" customHeight="1">
      <c r="A155" s="28">
        <f>SUM(A147:A154)</f>
        <v>27.02</v>
      </c>
      <c r="B155" s="28">
        <f t="shared" ref="B155:D155" si="0">SUM(B147:B154)</f>
        <v>29</v>
      </c>
      <c r="C155" s="28">
        <f t="shared" si="0"/>
        <v>86.36</v>
      </c>
      <c r="D155" s="28">
        <f t="shared" si="0"/>
        <v>681.69999999999993</v>
      </c>
      <c r="E155" s="28"/>
      <c r="F155" s="51" t="s">
        <v>39</v>
      </c>
      <c r="G155" s="51"/>
      <c r="H155" s="51"/>
      <c r="I155" s="51"/>
      <c r="J155" s="51"/>
      <c r="K155" s="51"/>
      <c r="L155" s="51"/>
      <c r="M155" s="16">
        <f>SUM(M147:M154)</f>
        <v>665</v>
      </c>
    </row>
    <row r="156" spans="1:13" ht="15" customHeight="1">
      <c r="A156" s="40" t="s">
        <v>76</v>
      </c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</row>
    <row r="157" spans="1:13" ht="12.95" customHeight="1">
      <c r="A157" s="5">
        <v>4.1399999999999997</v>
      </c>
      <c r="B157" s="5">
        <v>8</v>
      </c>
      <c r="C157" s="5">
        <v>23.97</v>
      </c>
      <c r="D157" s="5">
        <v>177.52</v>
      </c>
      <c r="E157" s="6">
        <v>517</v>
      </c>
      <c r="F157" s="37" t="s">
        <v>71</v>
      </c>
      <c r="G157" s="38"/>
      <c r="H157" s="38"/>
      <c r="I157" s="38"/>
      <c r="J157" s="38"/>
      <c r="K157" s="38"/>
      <c r="L157" s="38"/>
      <c r="M157" s="8">
        <v>120</v>
      </c>
    </row>
    <row r="158" spans="1:13" ht="12.95" customHeight="1">
      <c r="A158" s="5">
        <v>1.23</v>
      </c>
      <c r="B158" s="5">
        <v>1</v>
      </c>
      <c r="C158" s="5">
        <v>14.4</v>
      </c>
      <c r="D158" s="5">
        <v>79.2</v>
      </c>
      <c r="E158" s="6">
        <v>413</v>
      </c>
      <c r="F158" s="37" t="s">
        <v>30</v>
      </c>
      <c r="G158" s="38"/>
      <c r="H158" s="38"/>
      <c r="I158" s="38"/>
      <c r="J158" s="38"/>
      <c r="K158" s="38"/>
      <c r="L158" s="38"/>
      <c r="M158" s="8">
        <v>180</v>
      </c>
    </row>
    <row r="159" spans="1:13" ht="12.95" customHeight="1">
      <c r="A159" s="5">
        <v>2.14</v>
      </c>
      <c r="B159" s="5">
        <v>1</v>
      </c>
      <c r="C159" s="5">
        <v>16.66</v>
      </c>
      <c r="D159" s="5">
        <v>56.8</v>
      </c>
      <c r="E159" s="6">
        <v>897</v>
      </c>
      <c r="F159" s="38" t="s">
        <v>9</v>
      </c>
      <c r="G159" s="38"/>
      <c r="H159" s="38"/>
      <c r="I159" s="38"/>
      <c r="J159" s="38"/>
      <c r="K159" s="38"/>
      <c r="L159" s="38"/>
      <c r="M159" s="8">
        <v>20</v>
      </c>
    </row>
    <row r="160" spans="1:13" ht="12.95" customHeight="1">
      <c r="A160" s="28">
        <f>SUM(A157:A159)</f>
        <v>7.51</v>
      </c>
      <c r="B160" s="28">
        <f t="shared" ref="B160:D160" si="1">SUM(B157:B159)</f>
        <v>10</v>
      </c>
      <c r="C160" s="28">
        <f t="shared" si="1"/>
        <v>55.03</v>
      </c>
      <c r="D160" s="28">
        <f t="shared" si="1"/>
        <v>313.52000000000004</v>
      </c>
      <c r="E160" s="28"/>
      <c r="F160" s="49" t="s">
        <v>40</v>
      </c>
      <c r="G160" s="49"/>
      <c r="H160" s="49"/>
      <c r="I160" s="49"/>
      <c r="J160" s="49"/>
      <c r="K160" s="49"/>
      <c r="L160" s="49"/>
      <c r="M160" s="16">
        <f>SUM(M157:M159)</f>
        <v>320</v>
      </c>
    </row>
    <row r="161" spans="1:13" ht="12.95" customHeight="1">
      <c r="A161" s="28">
        <f>A145+A155+A160</f>
        <v>45.36</v>
      </c>
      <c r="B161" s="28">
        <f>B145+B155+B160</f>
        <v>51</v>
      </c>
      <c r="C161" s="28">
        <f>C145+C155+C160</f>
        <v>190.99</v>
      </c>
      <c r="D161" s="29">
        <f>D145+D155+D160</f>
        <v>1369.12</v>
      </c>
      <c r="E161" s="6"/>
      <c r="F161" s="50" t="s">
        <v>41</v>
      </c>
      <c r="G161" s="50"/>
      <c r="H161" s="50"/>
      <c r="I161" s="50"/>
      <c r="J161" s="50"/>
      <c r="K161" s="50"/>
      <c r="L161" s="50"/>
      <c r="M161" s="16">
        <f>M145+M155+M160</f>
        <v>1385</v>
      </c>
    </row>
    <row r="162" spans="1:13" ht="12.95" customHeight="1">
      <c r="A162" s="34"/>
      <c r="B162" s="34"/>
      <c r="C162" s="34"/>
      <c r="D162" s="35"/>
      <c r="E162" s="3"/>
      <c r="F162" s="26"/>
      <c r="G162" s="26"/>
      <c r="H162" s="26"/>
      <c r="I162" s="26"/>
      <c r="J162" s="26"/>
      <c r="K162" s="26"/>
      <c r="L162" s="26"/>
      <c r="M162" s="27"/>
    </row>
    <row r="163" spans="1:13" ht="15" customHeight="1">
      <c r="A163" s="3" t="s">
        <v>11</v>
      </c>
    </row>
    <row r="164" spans="1:13" ht="12.95" customHeight="1">
      <c r="A164" s="48"/>
      <c r="B164" s="48"/>
    </row>
    <row r="165" spans="1:13" s="1" customFormat="1" ht="11.1" customHeight="1"/>
    <row r="166" spans="1:13" ht="11.45" customHeight="1">
      <c r="M166" s="2" t="s">
        <v>0</v>
      </c>
    </row>
    <row r="167" spans="1:13" ht="11.45" customHeight="1">
      <c r="A167" s="3" t="s">
        <v>1</v>
      </c>
      <c r="M167" s="2" t="s">
        <v>20</v>
      </c>
    </row>
    <row r="168" spans="1:13" ht="11.45" customHeight="1">
      <c r="A168" s="3" t="s">
        <v>29</v>
      </c>
      <c r="M168" s="2" t="s">
        <v>108</v>
      </c>
    </row>
    <row r="169" spans="1:13" ht="11.45" customHeight="1">
      <c r="A169" s="48"/>
      <c r="B169" s="48"/>
      <c r="M169" s="2" t="s">
        <v>21</v>
      </c>
    </row>
    <row r="171" spans="1:13" ht="11.45" customHeight="1">
      <c r="A171" s="53" t="s">
        <v>78</v>
      </c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</row>
    <row r="172" spans="1:13" ht="11.45" customHeight="1">
      <c r="A172" s="4" t="s">
        <v>2</v>
      </c>
      <c r="B172" s="4" t="s">
        <v>3</v>
      </c>
      <c r="C172" s="4" t="s">
        <v>4</v>
      </c>
      <c r="D172" s="4" t="s">
        <v>5</v>
      </c>
      <c r="E172" s="4" t="s">
        <v>6</v>
      </c>
      <c r="F172" s="39" t="s">
        <v>7</v>
      </c>
      <c r="G172" s="39"/>
      <c r="H172" s="39"/>
      <c r="I172" s="39"/>
      <c r="J172" s="39"/>
      <c r="K172" s="39"/>
      <c r="L172" s="39"/>
      <c r="M172" s="4" t="s">
        <v>8</v>
      </c>
    </row>
    <row r="173" spans="1:13" ht="15" customHeight="1">
      <c r="A173" s="40" t="s">
        <v>72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</row>
    <row r="174" spans="1:13" ht="11.45" customHeight="1">
      <c r="A174" s="5">
        <v>9.42</v>
      </c>
      <c r="B174" s="5">
        <v>6</v>
      </c>
      <c r="C174" s="5">
        <v>16.82</v>
      </c>
      <c r="D174" s="5">
        <v>198.2</v>
      </c>
      <c r="E174" s="6">
        <v>1284</v>
      </c>
      <c r="F174" s="38" t="s">
        <v>79</v>
      </c>
      <c r="G174" s="38"/>
      <c r="H174" s="38"/>
      <c r="I174" s="38"/>
      <c r="J174" s="38"/>
      <c r="K174" s="38"/>
      <c r="L174" s="38"/>
      <c r="M174" s="8">
        <v>200</v>
      </c>
    </row>
    <row r="175" spans="1:13" ht="11.45" customHeight="1">
      <c r="A175" s="5">
        <v>0.08</v>
      </c>
      <c r="B175" s="5">
        <v>7</v>
      </c>
      <c r="C175" s="5">
        <v>0.13</v>
      </c>
      <c r="D175" s="5">
        <v>66.099999999999994</v>
      </c>
      <c r="E175" s="6">
        <v>1259.01</v>
      </c>
      <c r="F175" s="38" t="s">
        <v>27</v>
      </c>
      <c r="G175" s="38"/>
      <c r="H175" s="38"/>
      <c r="I175" s="38"/>
      <c r="J175" s="38"/>
      <c r="K175" s="38"/>
      <c r="L175" s="38"/>
      <c r="M175" s="8">
        <v>10</v>
      </c>
    </row>
    <row r="176" spans="1:13" ht="11.45" customHeight="1">
      <c r="A176" s="9"/>
      <c r="B176" s="9"/>
      <c r="C176" s="5">
        <v>9.8699999999999992</v>
      </c>
      <c r="D176" s="5">
        <v>53.9</v>
      </c>
      <c r="E176" s="6">
        <v>685</v>
      </c>
      <c r="F176" s="38" t="s">
        <v>22</v>
      </c>
      <c r="G176" s="38"/>
      <c r="H176" s="38"/>
      <c r="I176" s="38"/>
      <c r="J176" s="38"/>
      <c r="K176" s="38"/>
      <c r="L176" s="38"/>
      <c r="M176" s="8">
        <v>180</v>
      </c>
    </row>
    <row r="177" spans="1:13" ht="11.45" customHeight="1">
      <c r="A177" s="5">
        <v>1.5</v>
      </c>
      <c r="B177" s="5">
        <v>1</v>
      </c>
      <c r="C177" s="5">
        <v>12.5</v>
      </c>
      <c r="D177" s="5">
        <v>78.2</v>
      </c>
      <c r="E177" s="6">
        <v>693</v>
      </c>
      <c r="F177" s="38" t="s">
        <v>13</v>
      </c>
      <c r="G177" s="38"/>
      <c r="H177" s="38"/>
      <c r="I177" s="38"/>
      <c r="J177" s="38"/>
      <c r="K177" s="38"/>
      <c r="L177" s="38"/>
      <c r="M177" s="8">
        <v>30</v>
      </c>
    </row>
    <row r="178" spans="1:13" ht="11.45" customHeight="1">
      <c r="A178" s="10">
        <f>SUM(A174:A177)</f>
        <v>11</v>
      </c>
      <c r="B178" s="10">
        <f>SUM(B174:B177)</f>
        <v>14</v>
      </c>
      <c r="C178" s="10">
        <f>SUM(C174:C177)</f>
        <v>39.32</v>
      </c>
      <c r="D178" s="11">
        <f>SUM(D174:D177)</f>
        <v>396.39999999999992</v>
      </c>
      <c r="E178" s="7"/>
      <c r="F178" s="51" t="s">
        <v>38</v>
      </c>
      <c r="G178" s="51"/>
      <c r="H178" s="51"/>
      <c r="I178" s="51"/>
      <c r="J178" s="51"/>
      <c r="K178" s="51"/>
      <c r="L178" s="51"/>
      <c r="M178" s="12">
        <f>SUM(M174:M177)</f>
        <v>420</v>
      </c>
    </row>
    <row r="179" spans="1:13" ht="14.25" customHeight="1">
      <c r="A179" s="40" t="s">
        <v>73</v>
      </c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</row>
    <row r="180" spans="1:13" ht="11.45" customHeight="1">
      <c r="A180" s="5">
        <v>4.2300000000000004</v>
      </c>
      <c r="B180" s="5">
        <v>4</v>
      </c>
      <c r="C180" s="5">
        <v>15.47</v>
      </c>
      <c r="D180" s="5">
        <v>120</v>
      </c>
      <c r="E180" s="6">
        <v>139</v>
      </c>
      <c r="F180" s="38" t="s">
        <v>80</v>
      </c>
      <c r="G180" s="38"/>
      <c r="H180" s="38"/>
      <c r="I180" s="38"/>
      <c r="J180" s="38"/>
      <c r="K180" s="38"/>
      <c r="L180" s="38"/>
      <c r="M180" s="8">
        <v>180</v>
      </c>
    </row>
    <row r="181" spans="1:13" ht="11.45" customHeight="1">
      <c r="A181" s="5">
        <v>12.93</v>
      </c>
      <c r="B181" s="5">
        <v>3</v>
      </c>
      <c r="C181" s="5">
        <v>5.42</v>
      </c>
      <c r="D181" s="5">
        <v>113.2</v>
      </c>
      <c r="E181" s="6">
        <v>1069</v>
      </c>
      <c r="F181" s="38" t="s">
        <v>81</v>
      </c>
      <c r="G181" s="38"/>
      <c r="H181" s="38"/>
      <c r="I181" s="38"/>
      <c r="J181" s="38"/>
      <c r="K181" s="38"/>
      <c r="L181" s="38"/>
      <c r="M181" s="8">
        <v>70</v>
      </c>
    </row>
    <row r="182" spans="1:13" ht="11.45" customHeight="1">
      <c r="A182" s="5">
        <v>3.07</v>
      </c>
      <c r="B182" s="5">
        <v>7</v>
      </c>
      <c r="C182" s="5">
        <v>29.51</v>
      </c>
      <c r="D182" s="5">
        <v>195.8</v>
      </c>
      <c r="E182" s="6">
        <v>297</v>
      </c>
      <c r="F182" s="38" t="s">
        <v>54</v>
      </c>
      <c r="G182" s="38"/>
      <c r="H182" s="38"/>
      <c r="I182" s="38"/>
      <c r="J182" s="38"/>
      <c r="K182" s="38"/>
      <c r="L182" s="38"/>
      <c r="M182" s="8">
        <v>130</v>
      </c>
    </row>
    <row r="183" spans="1:13" ht="11.45" customHeight="1">
      <c r="A183" s="5">
        <v>0.61</v>
      </c>
      <c r="B183" s="5"/>
      <c r="C183" s="5">
        <v>24.86</v>
      </c>
      <c r="D183" s="5">
        <v>115.8</v>
      </c>
      <c r="E183" s="6">
        <v>735</v>
      </c>
      <c r="F183" s="38" t="s">
        <v>17</v>
      </c>
      <c r="G183" s="38"/>
      <c r="H183" s="38"/>
      <c r="I183" s="38"/>
      <c r="J183" s="38"/>
      <c r="K183" s="38"/>
      <c r="L183" s="38"/>
      <c r="M183" s="8">
        <v>180</v>
      </c>
    </row>
    <row r="184" spans="1:13" ht="11.45" customHeight="1">
      <c r="A184" s="5">
        <v>1.7</v>
      </c>
      <c r="B184" s="5">
        <v>1</v>
      </c>
      <c r="C184" s="5">
        <v>9.6999999999999993</v>
      </c>
      <c r="D184" s="5">
        <v>51.8</v>
      </c>
      <c r="E184" s="6">
        <v>1148</v>
      </c>
      <c r="F184" s="38" t="s">
        <v>10</v>
      </c>
      <c r="G184" s="38"/>
      <c r="H184" s="38"/>
      <c r="I184" s="38"/>
      <c r="J184" s="38"/>
      <c r="K184" s="38"/>
      <c r="L184" s="38"/>
      <c r="M184" s="8">
        <v>20</v>
      </c>
    </row>
    <row r="185" spans="1:13" ht="11.45" customHeight="1">
      <c r="A185" s="5">
        <v>2.14</v>
      </c>
      <c r="B185" s="5">
        <v>1</v>
      </c>
      <c r="C185" s="5">
        <v>16.66</v>
      </c>
      <c r="D185" s="5">
        <v>56.8</v>
      </c>
      <c r="E185" s="6">
        <v>897</v>
      </c>
      <c r="F185" s="38" t="s">
        <v>9</v>
      </c>
      <c r="G185" s="38"/>
      <c r="H185" s="38"/>
      <c r="I185" s="38"/>
      <c r="J185" s="38"/>
      <c r="K185" s="38"/>
      <c r="L185" s="38"/>
      <c r="M185" s="8">
        <v>20</v>
      </c>
    </row>
    <row r="186" spans="1:13" ht="11.45" customHeight="1">
      <c r="A186" s="10">
        <f>SUM(A180:A185)</f>
        <v>24.68</v>
      </c>
      <c r="B186" s="10">
        <f>SUM(B180:B185)</f>
        <v>16</v>
      </c>
      <c r="C186" s="10">
        <f>SUM(C180:C185)</f>
        <v>101.62</v>
      </c>
      <c r="D186" s="11">
        <f>SUM(D180:D185)</f>
        <v>653.39999999999986</v>
      </c>
      <c r="E186" s="7"/>
      <c r="F186" s="51" t="s">
        <v>39</v>
      </c>
      <c r="G186" s="51"/>
      <c r="H186" s="51"/>
      <c r="I186" s="51"/>
      <c r="J186" s="51"/>
      <c r="K186" s="51"/>
      <c r="L186" s="51"/>
      <c r="M186" s="12">
        <f>SUM(M180:M185)</f>
        <v>600</v>
      </c>
    </row>
    <row r="187" spans="1:13" ht="15" customHeight="1">
      <c r="A187" s="40" t="s">
        <v>74</v>
      </c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</row>
    <row r="188" spans="1:13" ht="11.45" customHeight="1">
      <c r="A188" s="5">
        <v>7.64</v>
      </c>
      <c r="B188" s="5">
        <v>6</v>
      </c>
      <c r="C188" s="5">
        <v>2.1800000000000002</v>
      </c>
      <c r="D188" s="5">
        <v>89.5</v>
      </c>
      <c r="E188" s="6">
        <v>1545</v>
      </c>
      <c r="F188" s="38" t="s">
        <v>82</v>
      </c>
      <c r="G188" s="38"/>
      <c r="H188" s="38"/>
      <c r="I188" s="38"/>
      <c r="J188" s="38"/>
      <c r="K188" s="38"/>
      <c r="L188" s="38"/>
      <c r="M188" s="8">
        <v>60</v>
      </c>
    </row>
    <row r="189" spans="1:13" ht="11.45" customHeight="1">
      <c r="A189" s="5">
        <v>5.22</v>
      </c>
      <c r="B189" s="5">
        <v>4</v>
      </c>
      <c r="C189" s="5">
        <v>22.36</v>
      </c>
      <c r="D189" s="5">
        <v>136.6</v>
      </c>
      <c r="E189" s="6">
        <v>1032</v>
      </c>
      <c r="F189" s="38" t="s">
        <v>23</v>
      </c>
      <c r="G189" s="38"/>
      <c r="H189" s="38"/>
      <c r="I189" s="38"/>
      <c r="J189" s="38"/>
      <c r="K189" s="38"/>
      <c r="L189" s="38"/>
      <c r="M189" s="8">
        <v>120</v>
      </c>
    </row>
    <row r="190" spans="1:13" ht="11.45" customHeight="1">
      <c r="A190" s="5">
        <v>0.08</v>
      </c>
      <c r="B190" s="5"/>
      <c r="C190" s="5">
        <v>17.91</v>
      </c>
      <c r="D190" s="5">
        <v>74.3</v>
      </c>
      <c r="E190" s="6">
        <v>631</v>
      </c>
      <c r="F190" s="45" t="s">
        <v>83</v>
      </c>
      <c r="G190" s="46"/>
      <c r="H190" s="46"/>
      <c r="I190" s="46"/>
      <c r="J190" s="46"/>
      <c r="K190" s="46"/>
      <c r="L190" s="47"/>
      <c r="M190" s="8">
        <v>150</v>
      </c>
    </row>
    <row r="191" spans="1:13" ht="11.45" customHeight="1">
      <c r="A191" s="5">
        <v>1.7</v>
      </c>
      <c r="B191" s="5">
        <v>1</v>
      </c>
      <c r="C191" s="5">
        <v>9.6999999999999993</v>
      </c>
      <c r="D191" s="5">
        <v>51.8</v>
      </c>
      <c r="E191" s="6">
        <v>1148</v>
      </c>
      <c r="F191" s="38" t="s">
        <v>10</v>
      </c>
      <c r="G191" s="38"/>
      <c r="H191" s="38"/>
      <c r="I191" s="38"/>
      <c r="J191" s="38"/>
      <c r="K191" s="38"/>
      <c r="L191" s="38"/>
      <c r="M191" s="8">
        <v>20</v>
      </c>
    </row>
    <row r="192" spans="1:13" ht="11.45" customHeight="1">
      <c r="A192" s="19">
        <f>SUM(A188:A191)</f>
        <v>14.639999999999999</v>
      </c>
      <c r="B192" s="19">
        <f>SUM(B188:B191)</f>
        <v>11</v>
      </c>
      <c r="C192" s="19">
        <f>SUM(C188:C191)</f>
        <v>52.150000000000006</v>
      </c>
      <c r="D192" s="19">
        <f>SUM(D188:D191)</f>
        <v>352.2</v>
      </c>
      <c r="E192" s="15"/>
      <c r="F192" s="49" t="s">
        <v>40</v>
      </c>
      <c r="G192" s="49"/>
      <c r="H192" s="49"/>
      <c r="I192" s="49"/>
      <c r="J192" s="49"/>
      <c r="K192" s="49"/>
      <c r="L192" s="49"/>
      <c r="M192" s="22">
        <f>SUM(M188:M191)</f>
        <v>350</v>
      </c>
    </row>
    <row r="193" spans="1:13" ht="11.45" customHeight="1">
      <c r="A193" s="23">
        <f>A178+A186+A192</f>
        <v>50.32</v>
      </c>
      <c r="B193" s="23">
        <f>B178+B186+B192</f>
        <v>41</v>
      </c>
      <c r="C193" s="23">
        <f t="shared" ref="C193:D193" si="2">C178+C186+C192</f>
        <v>193.09</v>
      </c>
      <c r="D193" s="23">
        <f t="shared" si="2"/>
        <v>1401.9999999999998</v>
      </c>
      <c r="E193" s="24"/>
      <c r="F193" s="50" t="s">
        <v>41</v>
      </c>
      <c r="G193" s="50"/>
      <c r="H193" s="50"/>
      <c r="I193" s="50"/>
      <c r="J193" s="50"/>
      <c r="K193" s="50"/>
      <c r="L193" s="50"/>
      <c r="M193" s="25">
        <f>SUM(M178+M186+M192)</f>
        <v>1370</v>
      </c>
    </row>
    <row r="194" spans="1:13" ht="11.45" customHeight="1">
      <c r="A194" s="34"/>
      <c r="B194" s="34"/>
    </row>
    <row r="195" spans="1:13" ht="11.45" customHeight="1">
      <c r="A195" s="3" t="s">
        <v>11</v>
      </c>
    </row>
    <row r="196" spans="1:13" ht="11.45" customHeight="1">
      <c r="A196" s="48"/>
      <c r="B196" s="48"/>
    </row>
    <row r="198" spans="1:13" ht="11.45" customHeight="1">
      <c r="M198" s="2" t="s">
        <v>0</v>
      </c>
    </row>
    <row r="199" spans="1:13" ht="11.45" customHeight="1">
      <c r="A199" s="3" t="s">
        <v>1</v>
      </c>
      <c r="M199" s="2" t="s">
        <v>20</v>
      </c>
    </row>
    <row r="200" spans="1:13" ht="11.45" customHeight="1">
      <c r="A200" s="3" t="s">
        <v>29</v>
      </c>
      <c r="M200" s="2" t="s">
        <v>108</v>
      </c>
    </row>
    <row r="201" spans="1:13" ht="11.45" customHeight="1">
      <c r="A201" s="48"/>
      <c r="B201" s="48"/>
      <c r="M201" s="2" t="s">
        <v>21</v>
      </c>
    </row>
    <row r="203" spans="1:13" ht="11.45" customHeight="1">
      <c r="A203" s="53" t="s">
        <v>84</v>
      </c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</row>
    <row r="204" spans="1:13" ht="11.45" customHeight="1">
      <c r="A204" s="4" t="s">
        <v>2</v>
      </c>
      <c r="B204" s="4" t="s">
        <v>3</v>
      </c>
      <c r="C204" s="4" t="s">
        <v>4</v>
      </c>
      <c r="D204" s="4" t="s">
        <v>5</v>
      </c>
      <c r="E204" s="4" t="s">
        <v>6</v>
      </c>
      <c r="F204" s="39" t="s">
        <v>7</v>
      </c>
      <c r="G204" s="39"/>
      <c r="H204" s="39"/>
      <c r="I204" s="39"/>
      <c r="J204" s="39"/>
      <c r="K204" s="39"/>
      <c r="L204" s="39"/>
      <c r="M204" s="4" t="s">
        <v>8</v>
      </c>
    </row>
    <row r="205" spans="1:13" ht="15" customHeight="1">
      <c r="A205" s="40" t="s">
        <v>72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</row>
    <row r="206" spans="1:13" ht="11.45" customHeight="1">
      <c r="A206" s="5">
        <v>5.75</v>
      </c>
      <c r="B206" s="5">
        <v>7</v>
      </c>
      <c r="C206" s="5">
        <v>30.49</v>
      </c>
      <c r="D206" s="5">
        <v>207.2</v>
      </c>
      <c r="E206" s="6">
        <v>854</v>
      </c>
      <c r="F206" s="38" t="s">
        <v>85</v>
      </c>
      <c r="G206" s="38"/>
      <c r="H206" s="38"/>
      <c r="I206" s="38"/>
      <c r="J206" s="38"/>
      <c r="K206" s="38"/>
      <c r="L206" s="38"/>
      <c r="M206" s="8">
        <v>200</v>
      </c>
    </row>
    <row r="207" spans="1:13" ht="11.45" customHeight="1">
      <c r="A207" s="5">
        <v>2.69</v>
      </c>
      <c r="B207" s="5">
        <v>3</v>
      </c>
      <c r="C207" s="5"/>
      <c r="D207" s="5">
        <v>36.299999999999997</v>
      </c>
      <c r="E207" s="6">
        <v>97</v>
      </c>
      <c r="F207" s="38" t="s">
        <v>12</v>
      </c>
      <c r="G207" s="38"/>
      <c r="H207" s="38"/>
      <c r="I207" s="38"/>
      <c r="J207" s="38"/>
      <c r="K207" s="38"/>
      <c r="L207" s="38"/>
      <c r="M207" s="8">
        <v>10</v>
      </c>
    </row>
    <row r="208" spans="1:13" ht="11.45" customHeight="1">
      <c r="A208" s="9">
        <v>0.12</v>
      </c>
      <c r="B208" s="9"/>
      <c r="C208" s="5">
        <v>13.68</v>
      </c>
      <c r="D208" s="5">
        <v>55.8</v>
      </c>
      <c r="E208" s="6">
        <v>686</v>
      </c>
      <c r="F208" s="38" t="s">
        <v>18</v>
      </c>
      <c r="G208" s="38"/>
      <c r="H208" s="38"/>
      <c r="I208" s="38"/>
      <c r="J208" s="38"/>
      <c r="K208" s="38"/>
      <c r="L208" s="38"/>
      <c r="M208" s="8">
        <v>180</v>
      </c>
    </row>
    <row r="209" spans="1:13" ht="11.45" customHeight="1">
      <c r="A209" s="5">
        <v>1.5</v>
      </c>
      <c r="B209" s="5">
        <v>1</v>
      </c>
      <c r="C209" s="5">
        <v>12.5</v>
      </c>
      <c r="D209" s="5">
        <v>78.2</v>
      </c>
      <c r="E209" s="6">
        <v>693</v>
      </c>
      <c r="F209" s="38" t="s">
        <v>13</v>
      </c>
      <c r="G209" s="38"/>
      <c r="H209" s="38"/>
      <c r="I209" s="38"/>
      <c r="J209" s="38"/>
      <c r="K209" s="38"/>
      <c r="L209" s="38"/>
      <c r="M209" s="8">
        <v>30</v>
      </c>
    </row>
    <row r="210" spans="1:13" ht="11.45" customHeight="1">
      <c r="A210" s="10">
        <f>SUM(A206:A209)</f>
        <v>10.059999999999999</v>
      </c>
      <c r="B210" s="10">
        <f>SUM(B206:B209)</f>
        <v>11</v>
      </c>
      <c r="C210" s="10">
        <f>SUM(C206:C209)</f>
        <v>56.67</v>
      </c>
      <c r="D210" s="11">
        <f>SUM(D206:D209)</f>
        <v>377.5</v>
      </c>
      <c r="E210" s="7"/>
      <c r="F210" s="51" t="s">
        <v>38</v>
      </c>
      <c r="G210" s="51"/>
      <c r="H210" s="51"/>
      <c r="I210" s="51"/>
      <c r="J210" s="51"/>
      <c r="K210" s="51"/>
      <c r="L210" s="51"/>
      <c r="M210" s="12">
        <f>SUM(M206:M209)</f>
        <v>420</v>
      </c>
    </row>
    <row r="211" spans="1:13" ht="15" customHeight="1">
      <c r="A211" s="40" t="s">
        <v>73</v>
      </c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</row>
    <row r="212" spans="1:13" ht="11.45" customHeight="1">
      <c r="A212" s="5">
        <v>1.49</v>
      </c>
      <c r="B212" s="5">
        <v>3</v>
      </c>
      <c r="C212" s="5">
        <v>19.79</v>
      </c>
      <c r="D212" s="5">
        <v>41.7</v>
      </c>
      <c r="E212" s="6">
        <v>819.02</v>
      </c>
      <c r="F212" s="38" t="s">
        <v>86</v>
      </c>
      <c r="G212" s="38"/>
      <c r="H212" s="38"/>
      <c r="I212" s="38"/>
      <c r="J212" s="38"/>
      <c r="K212" s="38"/>
      <c r="L212" s="38"/>
      <c r="M212" s="8">
        <v>50</v>
      </c>
    </row>
    <row r="213" spans="1:13" ht="11.45" customHeight="1">
      <c r="A213" s="5">
        <v>2.0699999999999998</v>
      </c>
      <c r="B213" s="5">
        <v>2</v>
      </c>
      <c r="C213" s="5">
        <v>17.03</v>
      </c>
      <c r="D213" s="5">
        <v>98.4</v>
      </c>
      <c r="E213" s="6">
        <v>1033</v>
      </c>
      <c r="F213" s="38" t="s">
        <v>61</v>
      </c>
      <c r="G213" s="38"/>
      <c r="H213" s="38"/>
      <c r="I213" s="38"/>
      <c r="J213" s="38"/>
      <c r="K213" s="38"/>
      <c r="L213" s="38"/>
      <c r="M213" s="8">
        <v>180</v>
      </c>
    </row>
    <row r="214" spans="1:13" ht="11.45" customHeight="1">
      <c r="A214" s="5">
        <v>10.050000000000001</v>
      </c>
      <c r="B214" s="5">
        <v>9</v>
      </c>
      <c r="C214" s="5">
        <v>7.85</v>
      </c>
      <c r="D214" s="5">
        <v>146.30000000000001</v>
      </c>
      <c r="E214" s="6">
        <v>15.9</v>
      </c>
      <c r="F214" s="38" t="s">
        <v>87</v>
      </c>
      <c r="G214" s="38"/>
      <c r="H214" s="38"/>
      <c r="I214" s="38"/>
      <c r="J214" s="38"/>
      <c r="K214" s="38"/>
      <c r="L214" s="38"/>
      <c r="M214" s="8">
        <v>70</v>
      </c>
    </row>
    <row r="215" spans="1:13" ht="11.45" customHeight="1">
      <c r="A215" s="5">
        <v>2.82</v>
      </c>
      <c r="B215" s="5">
        <v>4</v>
      </c>
      <c r="C215" s="5">
        <v>19.09</v>
      </c>
      <c r="D215" s="5">
        <v>127.4</v>
      </c>
      <c r="E215" s="6">
        <v>312</v>
      </c>
      <c r="F215" s="38" t="s">
        <v>19</v>
      </c>
      <c r="G215" s="38"/>
      <c r="H215" s="38"/>
      <c r="I215" s="38"/>
      <c r="J215" s="38"/>
      <c r="K215" s="38"/>
      <c r="L215" s="38"/>
      <c r="M215" s="8">
        <v>130</v>
      </c>
    </row>
    <row r="216" spans="1:13" ht="11.45" customHeight="1">
      <c r="A216" s="5">
        <v>0.31</v>
      </c>
      <c r="B216" s="5"/>
      <c r="C216" s="5">
        <v>21.92</v>
      </c>
      <c r="D216" s="5">
        <v>91.5</v>
      </c>
      <c r="E216" s="6">
        <v>394</v>
      </c>
      <c r="F216" s="38" t="s">
        <v>16</v>
      </c>
      <c r="G216" s="38"/>
      <c r="H216" s="38"/>
      <c r="I216" s="38"/>
      <c r="J216" s="38"/>
      <c r="K216" s="38"/>
      <c r="L216" s="38"/>
      <c r="M216" s="8">
        <v>180</v>
      </c>
    </row>
    <row r="217" spans="1:13" ht="11.45" customHeight="1">
      <c r="A217" s="5">
        <v>1.7</v>
      </c>
      <c r="B217" s="5">
        <v>1</v>
      </c>
      <c r="C217" s="5">
        <v>9.6999999999999993</v>
      </c>
      <c r="D217" s="5">
        <v>51.8</v>
      </c>
      <c r="E217" s="6">
        <v>1148</v>
      </c>
      <c r="F217" s="38" t="s">
        <v>10</v>
      </c>
      <c r="G217" s="38"/>
      <c r="H217" s="38"/>
      <c r="I217" s="38"/>
      <c r="J217" s="38"/>
      <c r="K217" s="38"/>
      <c r="L217" s="38"/>
      <c r="M217" s="8">
        <v>20</v>
      </c>
    </row>
    <row r="218" spans="1:13" ht="11.45" customHeight="1">
      <c r="A218" s="5">
        <v>2.14</v>
      </c>
      <c r="B218" s="5">
        <v>1</v>
      </c>
      <c r="C218" s="5">
        <v>16.66</v>
      </c>
      <c r="D218" s="5">
        <v>56.8</v>
      </c>
      <c r="E218" s="6">
        <v>897</v>
      </c>
      <c r="F218" s="38" t="s">
        <v>9</v>
      </c>
      <c r="G218" s="38"/>
      <c r="H218" s="38"/>
      <c r="I218" s="38"/>
      <c r="J218" s="38"/>
      <c r="K218" s="38"/>
      <c r="L218" s="38"/>
      <c r="M218" s="8">
        <v>20</v>
      </c>
    </row>
    <row r="219" spans="1:13" ht="11.45" customHeight="1">
      <c r="A219" s="10">
        <f>SUM(A212:A218)</f>
        <v>20.58</v>
      </c>
      <c r="B219" s="10">
        <f>SUM(B212:B218)</f>
        <v>20</v>
      </c>
      <c r="C219" s="10">
        <f>SUM(C212:C218)</f>
        <v>112.04</v>
      </c>
      <c r="D219" s="11">
        <f>SUM(D212:D218)</f>
        <v>613.9</v>
      </c>
      <c r="E219" s="7"/>
      <c r="F219" s="51" t="s">
        <v>39</v>
      </c>
      <c r="G219" s="51"/>
      <c r="H219" s="51"/>
      <c r="I219" s="51"/>
      <c r="J219" s="51"/>
      <c r="K219" s="51"/>
      <c r="L219" s="51"/>
      <c r="M219" s="12">
        <f>SUM(M212:M218)</f>
        <v>650</v>
      </c>
    </row>
    <row r="220" spans="1:13" ht="14.25" customHeight="1">
      <c r="A220" s="40" t="s">
        <v>74</v>
      </c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</row>
    <row r="221" spans="1:13" ht="11.45" customHeight="1">
      <c r="A221" s="5">
        <v>7.47</v>
      </c>
      <c r="B221" s="5">
        <v>6</v>
      </c>
      <c r="C221" s="5">
        <v>30.03</v>
      </c>
      <c r="D221" s="5">
        <v>207</v>
      </c>
      <c r="E221" s="6">
        <v>1003</v>
      </c>
      <c r="F221" s="38" t="s">
        <v>88</v>
      </c>
      <c r="G221" s="38"/>
      <c r="H221" s="38"/>
      <c r="I221" s="38"/>
      <c r="J221" s="38"/>
      <c r="K221" s="38"/>
      <c r="L221" s="38"/>
      <c r="M221" s="8">
        <v>130</v>
      </c>
    </row>
    <row r="222" spans="1:13" ht="11.45" customHeight="1">
      <c r="A222" s="5">
        <v>1.23</v>
      </c>
      <c r="B222" s="5">
        <v>1</v>
      </c>
      <c r="C222" s="5">
        <v>14.4</v>
      </c>
      <c r="D222" s="5">
        <v>79.2</v>
      </c>
      <c r="E222" s="6">
        <v>413</v>
      </c>
      <c r="F222" s="38" t="s">
        <v>30</v>
      </c>
      <c r="G222" s="38"/>
      <c r="H222" s="38"/>
      <c r="I222" s="38"/>
      <c r="J222" s="38"/>
      <c r="K222" s="38"/>
      <c r="L222" s="38"/>
      <c r="M222" s="8">
        <v>180</v>
      </c>
    </row>
    <row r="223" spans="1:13" ht="11.45" customHeight="1">
      <c r="A223" s="5">
        <v>1.7</v>
      </c>
      <c r="B223" s="5">
        <v>1</v>
      </c>
      <c r="C223" s="5">
        <v>9.6999999999999993</v>
      </c>
      <c r="D223" s="5">
        <v>51.8</v>
      </c>
      <c r="E223" s="6">
        <v>1148</v>
      </c>
      <c r="F223" s="38" t="s">
        <v>10</v>
      </c>
      <c r="G223" s="38"/>
      <c r="H223" s="38"/>
      <c r="I223" s="38"/>
      <c r="J223" s="38"/>
      <c r="K223" s="38"/>
      <c r="L223" s="38"/>
      <c r="M223" s="8">
        <v>20</v>
      </c>
    </row>
    <row r="224" spans="1:13" ht="11.45" customHeight="1">
      <c r="A224" s="19">
        <f>SUM(A221:A223)</f>
        <v>10.399999999999999</v>
      </c>
      <c r="B224" s="19">
        <f>SUM(B221:B223)</f>
        <v>8</v>
      </c>
      <c r="C224" s="19">
        <f>SUM(C221:C223)</f>
        <v>54.129999999999995</v>
      </c>
      <c r="D224" s="19">
        <f>SUM(D221:D223)</f>
        <v>338</v>
      </c>
      <c r="E224" s="15"/>
      <c r="F224" s="49" t="s">
        <v>40</v>
      </c>
      <c r="G224" s="49"/>
      <c r="H224" s="49"/>
      <c r="I224" s="49"/>
      <c r="J224" s="49"/>
      <c r="K224" s="49"/>
      <c r="L224" s="49"/>
      <c r="M224" s="22">
        <f>SUM(M221:M223)</f>
        <v>330</v>
      </c>
    </row>
    <row r="225" spans="1:13" ht="11.45" customHeight="1">
      <c r="A225" s="23">
        <f>A210+A219+A224</f>
        <v>41.039999999999992</v>
      </c>
      <c r="B225" s="23">
        <f>B210+B219+B224</f>
        <v>39</v>
      </c>
      <c r="C225" s="23">
        <f>C210+C219+C224</f>
        <v>222.84</v>
      </c>
      <c r="D225" s="23">
        <f>D210+D219+D224</f>
        <v>1329.4</v>
      </c>
      <c r="E225" s="24"/>
      <c r="F225" s="50" t="s">
        <v>41</v>
      </c>
      <c r="G225" s="50"/>
      <c r="H225" s="50"/>
      <c r="I225" s="50"/>
      <c r="J225" s="50"/>
      <c r="K225" s="50"/>
      <c r="L225" s="50"/>
      <c r="M225" s="25">
        <f>SUM(M210+M219+M224)</f>
        <v>1400</v>
      </c>
    </row>
    <row r="226" spans="1:13" ht="11.45" customHeight="1">
      <c r="A226" s="34"/>
      <c r="B226" s="34"/>
    </row>
    <row r="227" spans="1:13" ht="11.45" customHeight="1">
      <c r="A227" s="3" t="s">
        <v>11</v>
      </c>
    </row>
    <row r="228" spans="1:13" ht="11.45" customHeight="1">
      <c r="A228" s="48"/>
      <c r="B228" s="48"/>
    </row>
    <row r="229" spans="1:13" ht="11.45" customHeight="1">
      <c r="A229" s="3"/>
      <c r="B229" s="3"/>
    </row>
    <row r="231" spans="1:13" ht="11.45" customHeight="1">
      <c r="M231" s="2" t="s">
        <v>0</v>
      </c>
    </row>
    <row r="232" spans="1:13" ht="11.45" customHeight="1">
      <c r="A232" s="3" t="s">
        <v>1</v>
      </c>
      <c r="M232" s="2" t="s">
        <v>20</v>
      </c>
    </row>
    <row r="233" spans="1:13" ht="11.45" customHeight="1">
      <c r="A233" s="3" t="s">
        <v>29</v>
      </c>
      <c r="M233" s="2" t="s">
        <v>108</v>
      </c>
    </row>
    <row r="234" spans="1:13" ht="11.45" customHeight="1">
      <c r="A234" s="48"/>
      <c r="B234" s="48"/>
      <c r="M234" s="2" t="s">
        <v>21</v>
      </c>
    </row>
    <row r="236" spans="1:13" ht="11.45" customHeight="1">
      <c r="A236" s="53" t="s">
        <v>89</v>
      </c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</row>
    <row r="237" spans="1:13" ht="11.45" customHeight="1">
      <c r="A237" s="4" t="s">
        <v>2</v>
      </c>
      <c r="B237" s="4" t="s">
        <v>3</v>
      </c>
      <c r="C237" s="4" t="s">
        <v>4</v>
      </c>
      <c r="D237" s="4" t="s">
        <v>5</v>
      </c>
      <c r="E237" s="4" t="s">
        <v>6</v>
      </c>
      <c r="F237" s="39" t="s">
        <v>7</v>
      </c>
      <c r="G237" s="39"/>
      <c r="H237" s="39"/>
      <c r="I237" s="39"/>
      <c r="J237" s="39"/>
      <c r="K237" s="39"/>
      <c r="L237" s="39"/>
      <c r="M237" s="4" t="s">
        <v>8</v>
      </c>
    </row>
    <row r="238" spans="1:13" ht="15.75" customHeight="1">
      <c r="A238" s="40" t="s">
        <v>72</v>
      </c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</row>
    <row r="239" spans="1:13" ht="11.45" customHeight="1">
      <c r="A239" s="5">
        <v>6.47</v>
      </c>
      <c r="B239" s="5">
        <v>7</v>
      </c>
      <c r="C239" s="5">
        <v>28.61</v>
      </c>
      <c r="D239" s="5">
        <v>218.3</v>
      </c>
      <c r="E239" s="6">
        <v>262</v>
      </c>
      <c r="F239" s="38" t="s">
        <v>49</v>
      </c>
      <c r="G239" s="38"/>
      <c r="H239" s="38"/>
      <c r="I239" s="38"/>
      <c r="J239" s="38"/>
      <c r="K239" s="38"/>
      <c r="L239" s="38"/>
      <c r="M239" s="8">
        <v>180</v>
      </c>
    </row>
    <row r="240" spans="1:13" ht="11.45" customHeight="1">
      <c r="A240" s="9"/>
      <c r="B240" s="9"/>
      <c r="C240" s="5">
        <v>9.8699999999999992</v>
      </c>
      <c r="D240" s="5">
        <v>53.9</v>
      </c>
      <c r="E240" s="6">
        <v>685</v>
      </c>
      <c r="F240" s="38" t="s">
        <v>22</v>
      </c>
      <c r="G240" s="38"/>
      <c r="H240" s="38"/>
      <c r="I240" s="38"/>
      <c r="J240" s="38"/>
      <c r="K240" s="38"/>
      <c r="L240" s="38"/>
      <c r="M240" s="8">
        <v>180</v>
      </c>
    </row>
    <row r="241" spans="1:13" ht="11.45" customHeight="1">
      <c r="A241" s="9">
        <v>0.04</v>
      </c>
      <c r="B241" s="9"/>
      <c r="C241" s="5">
        <v>6.5</v>
      </c>
      <c r="D241" s="5">
        <v>25</v>
      </c>
      <c r="E241" s="6">
        <v>1142</v>
      </c>
      <c r="F241" s="38" t="s">
        <v>90</v>
      </c>
      <c r="G241" s="38"/>
      <c r="H241" s="38"/>
      <c r="I241" s="38"/>
      <c r="J241" s="38"/>
      <c r="K241" s="38"/>
      <c r="L241" s="38"/>
      <c r="M241" s="8">
        <v>10</v>
      </c>
    </row>
    <row r="242" spans="1:13" ht="11.45" customHeight="1">
      <c r="A242" s="5">
        <v>1.5</v>
      </c>
      <c r="B242" s="5">
        <v>1</v>
      </c>
      <c r="C242" s="5">
        <v>12.5</v>
      </c>
      <c r="D242" s="5">
        <v>78.2</v>
      </c>
      <c r="E242" s="6">
        <v>693</v>
      </c>
      <c r="F242" s="38" t="s">
        <v>13</v>
      </c>
      <c r="G242" s="38"/>
      <c r="H242" s="38"/>
      <c r="I242" s="38"/>
      <c r="J242" s="38"/>
      <c r="K242" s="38"/>
      <c r="L242" s="38"/>
      <c r="M242" s="8">
        <v>30</v>
      </c>
    </row>
    <row r="243" spans="1:13" ht="11.45" customHeight="1">
      <c r="A243" s="10">
        <f>SUM(A239:A242)</f>
        <v>8.01</v>
      </c>
      <c r="B243" s="10">
        <f>SUM(B239:B242)</f>
        <v>8</v>
      </c>
      <c r="C243" s="10">
        <f>SUM(C239:C242)</f>
        <v>57.48</v>
      </c>
      <c r="D243" s="11">
        <f>SUM(D239:D242)</f>
        <v>375.4</v>
      </c>
      <c r="E243" s="7"/>
      <c r="F243" s="51" t="s">
        <v>38</v>
      </c>
      <c r="G243" s="51"/>
      <c r="H243" s="51"/>
      <c r="I243" s="51"/>
      <c r="J243" s="51"/>
      <c r="K243" s="51"/>
      <c r="L243" s="51"/>
      <c r="M243" s="12">
        <f>SUM(M239:M242)</f>
        <v>400</v>
      </c>
    </row>
    <row r="244" spans="1:13" ht="13.5" customHeight="1">
      <c r="A244" s="40" t="s">
        <v>73</v>
      </c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</row>
    <row r="245" spans="1:13" ht="11.45" customHeight="1">
      <c r="A245" s="5">
        <v>0.76</v>
      </c>
      <c r="B245" s="5">
        <v>6</v>
      </c>
      <c r="C245" s="5">
        <v>4.68</v>
      </c>
      <c r="D245" s="5">
        <v>75.5</v>
      </c>
      <c r="E245" s="6">
        <v>1112.01</v>
      </c>
      <c r="F245" s="38" t="s">
        <v>91</v>
      </c>
      <c r="G245" s="38"/>
      <c r="H245" s="38"/>
      <c r="I245" s="38"/>
      <c r="J245" s="38"/>
      <c r="K245" s="38"/>
      <c r="L245" s="38"/>
      <c r="M245" s="8">
        <v>50</v>
      </c>
    </row>
    <row r="246" spans="1:13" ht="11.45" customHeight="1">
      <c r="A246" s="5">
        <v>1.83</v>
      </c>
      <c r="B246" s="5">
        <v>5</v>
      </c>
      <c r="C246" s="5">
        <v>12.44</v>
      </c>
      <c r="D246" s="5">
        <v>98.4</v>
      </c>
      <c r="E246" s="6">
        <v>1058</v>
      </c>
      <c r="F246" s="38" t="s">
        <v>92</v>
      </c>
      <c r="G246" s="38"/>
      <c r="H246" s="38"/>
      <c r="I246" s="38"/>
      <c r="J246" s="38"/>
      <c r="K246" s="38"/>
      <c r="L246" s="38"/>
      <c r="M246" s="8">
        <v>180</v>
      </c>
    </row>
    <row r="247" spans="1:13" ht="11.45" customHeight="1">
      <c r="A247" s="5">
        <v>12.56</v>
      </c>
      <c r="B247" s="5">
        <v>1</v>
      </c>
      <c r="C247" s="5">
        <v>6.02</v>
      </c>
      <c r="D247" s="5">
        <v>83.1</v>
      </c>
      <c r="E247" s="6">
        <v>1544</v>
      </c>
      <c r="F247" s="38" t="s">
        <v>93</v>
      </c>
      <c r="G247" s="38"/>
      <c r="H247" s="38"/>
      <c r="I247" s="38"/>
      <c r="J247" s="38"/>
      <c r="K247" s="38"/>
      <c r="L247" s="38"/>
      <c r="M247" s="8">
        <v>70</v>
      </c>
    </row>
    <row r="248" spans="1:13" ht="11.45" customHeight="1">
      <c r="A248" s="5">
        <v>3.42</v>
      </c>
      <c r="B248" s="5">
        <v>5</v>
      </c>
      <c r="C248" s="5">
        <v>16.21</v>
      </c>
      <c r="D248" s="5">
        <v>120.9</v>
      </c>
      <c r="E248" s="6">
        <v>999</v>
      </c>
      <c r="F248" s="38" t="s">
        <v>28</v>
      </c>
      <c r="G248" s="38"/>
      <c r="H248" s="38"/>
      <c r="I248" s="38"/>
      <c r="J248" s="38"/>
      <c r="K248" s="38"/>
      <c r="L248" s="38"/>
      <c r="M248" s="8">
        <v>130</v>
      </c>
    </row>
    <row r="249" spans="1:13" ht="11.45" customHeight="1">
      <c r="A249" s="5">
        <v>0.61</v>
      </c>
      <c r="B249" s="5"/>
      <c r="C249" s="5">
        <v>24.86</v>
      </c>
      <c r="D249" s="5">
        <v>115.8</v>
      </c>
      <c r="E249" s="6">
        <v>735</v>
      </c>
      <c r="F249" s="38" t="s">
        <v>17</v>
      </c>
      <c r="G249" s="38"/>
      <c r="H249" s="38"/>
      <c r="I249" s="38"/>
      <c r="J249" s="38"/>
      <c r="K249" s="38"/>
      <c r="L249" s="38"/>
      <c r="M249" s="8">
        <v>180</v>
      </c>
    </row>
    <row r="250" spans="1:13" ht="11.45" customHeight="1">
      <c r="A250" s="5">
        <v>1.7</v>
      </c>
      <c r="B250" s="5">
        <v>1</v>
      </c>
      <c r="C250" s="5">
        <v>9.6999999999999993</v>
      </c>
      <c r="D250" s="5">
        <v>51.8</v>
      </c>
      <c r="E250" s="6">
        <v>1148</v>
      </c>
      <c r="F250" s="38" t="s">
        <v>10</v>
      </c>
      <c r="G250" s="38"/>
      <c r="H250" s="38"/>
      <c r="I250" s="38"/>
      <c r="J250" s="38"/>
      <c r="K250" s="38"/>
      <c r="L250" s="38"/>
      <c r="M250" s="8">
        <v>20</v>
      </c>
    </row>
    <row r="251" spans="1:13" ht="11.45" customHeight="1">
      <c r="A251" s="5">
        <v>2.14</v>
      </c>
      <c r="B251" s="5">
        <v>1</v>
      </c>
      <c r="C251" s="5">
        <v>16.66</v>
      </c>
      <c r="D251" s="5">
        <v>56.8</v>
      </c>
      <c r="E251" s="6">
        <v>897</v>
      </c>
      <c r="F251" s="38" t="s">
        <v>9</v>
      </c>
      <c r="G251" s="38"/>
      <c r="H251" s="38"/>
      <c r="I251" s="38"/>
      <c r="J251" s="38"/>
      <c r="K251" s="38"/>
      <c r="L251" s="38"/>
      <c r="M251" s="8">
        <v>20</v>
      </c>
    </row>
    <row r="252" spans="1:13" ht="11.45" customHeight="1">
      <c r="A252" s="10">
        <f>SUM(A245:A251)</f>
        <v>23.02</v>
      </c>
      <c r="B252" s="10">
        <f>SUM(B245:B251)</f>
        <v>19</v>
      </c>
      <c r="C252" s="10">
        <f>SUM(C245:C251)</f>
        <v>90.57</v>
      </c>
      <c r="D252" s="11">
        <f>SUM(D245:D251)</f>
        <v>602.29999999999995</v>
      </c>
      <c r="E252" s="7"/>
      <c r="F252" s="51" t="s">
        <v>39</v>
      </c>
      <c r="G252" s="51"/>
      <c r="H252" s="51"/>
      <c r="I252" s="51"/>
      <c r="J252" s="51"/>
      <c r="K252" s="51"/>
      <c r="L252" s="51"/>
      <c r="M252" s="12">
        <f>SUM(M245:M251)</f>
        <v>650</v>
      </c>
    </row>
    <row r="253" spans="1:13" ht="14.25" customHeight="1">
      <c r="A253" s="40" t="s">
        <v>74</v>
      </c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</row>
    <row r="254" spans="1:13" ht="11.45" customHeight="1">
      <c r="A254" s="5">
        <v>2.94</v>
      </c>
      <c r="B254" s="5">
        <v>7</v>
      </c>
      <c r="C254" s="5">
        <v>23.03</v>
      </c>
      <c r="D254" s="5">
        <v>125.9</v>
      </c>
      <c r="E254" s="6">
        <v>770</v>
      </c>
      <c r="F254" s="38" t="s">
        <v>94</v>
      </c>
      <c r="G254" s="38"/>
      <c r="H254" s="38"/>
      <c r="I254" s="38"/>
      <c r="J254" s="38"/>
      <c r="K254" s="38"/>
      <c r="L254" s="38"/>
      <c r="M254" s="8">
        <v>40</v>
      </c>
    </row>
    <row r="255" spans="1:13" ht="11.45" customHeight="1">
      <c r="A255" s="5">
        <v>2.14</v>
      </c>
      <c r="B255" s="5">
        <v>1</v>
      </c>
      <c r="C255" s="5">
        <v>16.66</v>
      </c>
      <c r="D255" s="5">
        <v>56.8</v>
      </c>
      <c r="E255" s="6">
        <v>897</v>
      </c>
      <c r="F255" s="38" t="s">
        <v>9</v>
      </c>
      <c r="G255" s="38"/>
      <c r="H255" s="38"/>
      <c r="I255" s="38"/>
      <c r="J255" s="38"/>
      <c r="K255" s="38"/>
      <c r="L255" s="38"/>
      <c r="M255" s="8">
        <v>20</v>
      </c>
    </row>
    <row r="256" spans="1:13" ht="11.45" customHeight="1">
      <c r="A256" s="9"/>
      <c r="B256" s="9"/>
      <c r="C256" s="5">
        <v>10.97</v>
      </c>
      <c r="D256" s="5">
        <v>59.9</v>
      </c>
      <c r="E256" s="6">
        <v>685</v>
      </c>
      <c r="F256" s="38" t="s">
        <v>22</v>
      </c>
      <c r="G256" s="38"/>
      <c r="H256" s="38"/>
      <c r="I256" s="38"/>
      <c r="J256" s="38"/>
      <c r="K256" s="38"/>
      <c r="L256" s="38"/>
      <c r="M256" s="8">
        <v>200</v>
      </c>
    </row>
    <row r="257" spans="1:13" ht="11.45" customHeight="1">
      <c r="A257" s="5">
        <v>0.4</v>
      </c>
      <c r="B257" s="5"/>
      <c r="C257" s="5">
        <v>9.8000000000000007</v>
      </c>
      <c r="D257" s="5">
        <v>47</v>
      </c>
      <c r="E257" s="6">
        <v>976.04</v>
      </c>
      <c r="F257" s="38" t="s">
        <v>64</v>
      </c>
      <c r="G257" s="38"/>
      <c r="H257" s="38"/>
      <c r="I257" s="38"/>
      <c r="J257" s="38"/>
      <c r="K257" s="38"/>
      <c r="L257" s="38"/>
      <c r="M257" s="8">
        <v>100</v>
      </c>
    </row>
    <row r="258" spans="1:13" ht="11.45" customHeight="1">
      <c r="A258" s="19">
        <f>SUM(A254:A257)</f>
        <v>5.48</v>
      </c>
      <c r="B258" s="19">
        <f>SUM(B254:B257)</f>
        <v>8</v>
      </c>
      <c r="C258" s="19">
        <f>SUM(C254:C257)</f>
        <v>60.459999999999994</v>
      </c>
      <c r="D258" s="19">
        <f>SUM(D254:D257)</f>
        <v>289.60000000000002</v>
      </c>
      <c r="E258" s="15"/>
      <c r="F258" s="49" t="s">
        <v>40</v>
      </c>
      <c r="G258" s="49"/>
      <c r="H258" s="49"/>
      <c r="I258" s="49"/>
      <c r="J258" s="49"/>
      <c r="K258" s="49"/>
      <c r="L258" s="49"/>
      <c r="M258" s="22">
        <f>SUM(M254:M257)</f>
        <v>360</v>
      </c>
    </row>
    <row r="259" spans="1:13" ht="11.45" customHeight="1">
      <c r="A259" s="23">
        <f>A243+A252+A258</f>
        <v>36.510000000000005</v>
      </c>
      <c r="B259" s="23">
        <f>B243+B252+B258</f>
        <v>35</v>
      </c>
      <c r="C259" s="23">
        <f>C243+C252+C258</f>
        <v>208.51</v>
      </c>
      <c r="D259" s="23">
        <f>D243+D252+D258</f>
        <v>1267.3</v>
      </c>
      <c r="E259" s="24"/>
      <c r="F259" s="50" t="s">
        <v>41</v>
      </c>
      <c r="G259" s="50"/>
      <c r="H259" s="50"/>
      <c r="I259" s="50"/>
      <c r="J259" s="50"/>
      <c r="K259" s="50"/>
      <c r="L259" s="50"/>
      <c r="M259" s="25">
        <f>SUM(M243+M252+M258)</f>
        <v>1410</v>
      </c>
    </row>
    <row r="260" spans="1:13" ht="11.45" customHeight="1">
      <c r="A260" s="34"/>
      <c r="B260" s="34"/>
    </row>
    <row r="261" spans="1:13" ht="11.45" customHeight="1">
      <c r="A261" s="3" t="s">
        <v>11</v>
      </c>
    </row>
    <row r="262" spans="1:13" ht="11.45" customHeight="1">
      <c r="A262" s="48"/>
      <c r="B262" s="48"/>
    </row>
    <row r="263" spans="1:13" ht="11.45" customHeight="1">
      <c r="A263" s="3"/>
      <c r="B263" s="3"/>
    </row>
    <row r="265" spans="1:13" ht="11.45" customHeight="1">
      <c r="M265" s="2" t="s">
        <v>0</v>
      </c>
    </row>
    <row r="266" spans="1:13" ht="11.45" customHeight="1">
      <c r="A266" s="3" t="s">
        <v>1</v>
      </c>
      <c r="M266" s="2" t="s">
        <v>20</v>
      </c>
    </row>
    <row r="267" spans="1:13" ht="11.45" customHeight="1">
      <c r="A267" s="3" t="s">
        <v>29</v>
      </c>
      <c r="M267" s="2" t="s">
        <v>108</v>
      </c>
    </row>
    <row r="268" spans="1:13" ht="11.45" customHeight="1">
      <c r="A268" s="48"/>
      <c r="B268" s="48"/>
      <c r="M268" s="2" t="s">
        <v>21</v>
      </c>
    </row>
    <row r="270" spans="1:13" ht="11.45" customHeight="1">
      <c r="A270" s="53" t="s">
        <v>95</v>
      </c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</row>
    <row r="271" spans="1:13" ht="11.45" customHeight="1">
      <c r="A271" s="4" t="s">
        <v>2</v>
      </c>
      <c r="B271" s="4" t="s">
        <v>3</v>
      </c>
      <c r="C271" s="4" t="s">
        <v>4</v>
      </c>
      <c r="D271" s="4" t="s">
        <v>5</v>
      </c>
      <c r="E271" s="4" t="s">
        <v>6</v>
      </c>
      <c r="F271" s="39" t="s">
        <v>7</v>
      </c>
      <c r="G271" s="39"/>
      <c r="H271" s="39"/>
      <c r="I271" s="39"/>
      <c r="J271" s="39"/>
      <c r="K271" s="39"/>
      <c r="L271" s="39"/>
      <c r="M271" s="4" t="s">
        <v>8</v>
      </c>
    </row>
    <row r="272" spans="1:13" ht="13.5" customHeight="1">
      <c r="A272" s="40" t="s">
        <v>72</v>
      </c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</row>
    <row r="273" spans="1:13" ht="11.45" customHeight="1">
      <c r="A273" s="5">
        <v>6.48</v>
      </c>
      <c r="B273" s="5">
        <v>8</v>
      </c>
      <c r="C273" s="5">
        <v>30.24</v>
      </c>
      <c r="D273" s="5">
        <v>216</v>
      </c>
      <c r="E273" s="6">
        <v>823</v>
      </c>
      <c r="F273" s="38" t="s">
        <v>96</v>
      </c>
      <c r="G273" s="38"/>
      <c r="H273" s="38"/>
      <c r="I273" s="38"/>
      <c r="J273" s="38"/>
      <c r="K273" s="38"/>
      <c r="L273" s="38"/>
      <c r="M273" s="8">
        <v>180</v>
      </c>
    </row>
    <row r="274" spans="1:13" ht="11.45" customHeight="1">
      <c r="A274" s="9"/>
      <c r="B274" s="9"/>
      <c r="C274" s="5">
        <v>14.4</v>
      </c>
      <c r="D274" s="5">
        <v>57.5</v>
      </c>
      <c r="E274" s="6">
        <v>685</v>
      </c>
      <c r="F274" s="38" t="s">
        <v>22</v>
      </c>
      <c r="G274" s="38"/>
      <c r="H274" s="38"/>
      <c r="I274" s="38"/>
      <c r="J274" s="38"/>
      <c r="K274" s="38"/>
      <c r="L274" s="38"/>
      <c r="M274" s="8">
        <v>180</v>
      </c>
    </row>
    <row r="275" spans="1:13" ht="11.45" customHeight="1">
      <c r="A275" s="5">
        <v>2.69</v>
      </c>
      <c r="B275" s="5">
        <v>3</v>
      </c>
      <c r="C275" s="5"/>
      <c r="D275" s="5">
        <v>36.299999999999997</v>
      </c>
      <c r="E275" s="6">
        <v>97</v>
      </c>
      <c r="F275" s="38" t="s">
        <v>12</v>
      </c>
      <c r="G275" s="38"/>
      <c r="H275" s="38"/>
      <c r="I275" s="38"/>
      <c r="J275" s="38"/>
      <c r="K275" s="38"/>
      <c r="L275" s="38"/>
      <c r="M275" s="8">
        <v>10</v>
      </c>
    </row>
    <row r="276" spans="1:13" ht="11.45" customHeight="1">
      <c r="A276" s="5">
        <v>1.5</v>
      </c>
      <c r="B276" s="5">
        <v>1</v>
      </c>
      <c r="C276" s="5">
        <v>12.5</v>
      </c>
      <c r="D276" s="5">
        <v>78.2</v>
      </c>
      <c r="E276" s="6">
        <v>693</v>
      </c>
      <c r="F276" s="38" t="s">
        <v>13</v>
      </c>
      <c r="G276" s="38"/>
      <c r="H276" s="38"/>
      <c r="I276" s="38"/>
      <c r="J276" s="38"/>
      <c r="K276" s="38"/>
      <c r="L276" s="38"/>
      <c r="M276" s="8">
        <v>30</v>
      </c>
    </row>
    <row r="277" spans="1:13" ht="11.45" customHeight="1">
      <c r="A277" s="10">
        <f>SUM(A273:A276)</f>
        <v>10.67</v>
      </c>
      <c r="B277" s="10">
        <f>SUM(B273:B276)</f>
        <v>12</v>
      </c>
      <c r="C277" s="10">
        <f>SUM(C273:C276)</f>
        <v>57.14</v>
      </c>
      <c r="D277" s="11">
        <f>SUM(D273:D276)</f>
        <v>388</v>
      </c>
      <c r="E277" s="7"/>
      <c r="F277" s="51" t="s">
        <v>38</v>
      </c>
      <c r="G277" s="51"/>
      <c r="H277" s="51"/>
      <c r="I277" s="51"/>
      <c r="J277" s="51"/>
      <c r="K277" s="51"/>
      <c r="L277" s="51"/>
      <c r="M277" s="12">
        <f>SUM(M273:M276)</f>
        <v>400</v>
      </c>
    </row>
    <row r="278" spans="1:13" ht="13.5" customHeight="1">
      <c r="A278" s="40" t="s">
        <v>73</v>
      </c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</row>
    <row r="279" spans="1:13" ht="11.45" customHeight="1">
      <c r="A279" s="5">
        <v>0.64</v>
      </c>
      <c r="B279" s="5">
        <v>1</v>
      </c>
      <c r="C279" s="5">
        <v>14.92</v>
      </c>
      <c r="D279" s="5">
        <v>74.900000000000006</v>
      </c>
      <c r="E279" s="6">
        <v>1027</v>
      </c>
      <c r="F279" s="38" t="s">
        <v>97</v>
      </c>
      <c r="G279" s="38"/>
      <c r="H279" s="38"/>
      <c r="I279" s="38"/>
      <c r="J279" s="38"/>
      <c r="K279" s="38"/>
      <c r="L279" s="38"/>
      <c r="M279" s="8">
        <v>50</v>
      </c>
    </row>
    <row r="280" spans="1:13" ht="11.45" customHeight="1">
      <c r="A280" s="5">
        <v>3.95</v>
      </c>
      <c r="B280" s="5">
        <v>4</v>
      </c>
      <c r="C280" s="5">
        <v>11.02</v>
      </c>
      <c r="D280" s="5">
        <v>99</v>
      </c>
      <c r="E280" s="6">
        <v>113</v>
      </c>
      <c r="F280" s="38" t="s">
        <v>98</v>
      </c>
      <c r="G280" s="38"/>
      <c r="H280" s="38"/>
      <c r="I280" s="38"/>
      <c r="J280" s="38"/>
      <c r="K280" s="38"/>
      <c r="L280" s="38"/>
      <c r="M280" s="8">
        <v>180</v>
      </c>
    </row>
    <row r="281" spans="1:13" ht="11.45" customHeight="1">
      <c r="A281" s="5">
        <v>14.65</v>
      </c>
      <c r="B281" s="5">
        <v>5</v>
      </c>
      <c r="C281" s="5">
        <v>8.57</v>
      </c>
      <c r="D281" s="5">
        <v>142.6</v>
      </c>
      <c r="E281" s="6">
        <v>255</v>
      </c>
      <c r="F281" s="38" t="s">
        <v>99</v>
      </c>
      <c r="G281" s="38"/>
      <c r="H281" s="38"/>
      <c r="I281" s="38"/>
      <c r="J281" s="38"/>
      <c r="K281" s="38"/>
      <c r="L281" s="38"/>
      <c r="M281" s="8">
        <v>70</v>
      </c>
    </row>
    <row r="282" spans="1:13" ht="11.45" customHeight="1">
      <c r="A282" s="5">
        <v>3.07</v>
      </c>
      <c r="B282" s="5">
        <v>7</v>
      </c>
      <c r="C282" s="5">
        <v>29.51</v>
      </c>
      <c r="D282" s="5">
        <v>195.8</v>
      </c>
      <c r="E282" s="6">
        <v>297</v>
      </c>
      <c r="F282" s="38" t="s">
        <v>54</v>
      </c>
      <c r="G282" s="38"/>
      <c r="H282" s="38"/>
      <c r="I282" s="38"/>
      <c r="J282" s="38"/>
      <c r="K282" s="38"/>
      <c r="L282" s="38"/>
      <c r="M282" s="8">
        <v>130</v>
      </c>
    </row>
    <row r="283" spans="1:13" ht="11.45" customHeight="1">
      <c r="A283" s="5"/>
      <c r="B283" s="5"/>
      <c r="C283" s="5">
        <v>19.059999999999999</v>
      </c>
      <c r="D283" s="5">
        <v>76.400000000000006</v>
      </c>
      <c r="E283" s="6">
        <v>699.01</v>
      </c>
      <c r="F283" s="38" t="s">
        <v>100</v>
      </c>
      <c r="G283" s="38"/>
      <c r="H283" s="38"/>
      <c r="I283" s="38"/>
      <c r="J283" s="38"/>
      <c r="K283" s="38"/>
      <c r="L283" s="38"/>
      <c r="M283" s="8">
        <v>180</v>
      </c>
    </row>
    <row r="284" spans="1:13" ht="11.45" customHeight="1">
      <c r="A284" s="5">
        <v>1.7</v>
      </c>
      <c r="B284" s="5">
        <v>1</v>
      </c>
      <c r="C284" s="5">
        <v>9.6999999999999993</v>
      </c>
      <c r="D284" s="5">
        <v>51.8</v>
      </c>
      <c r="E284" s="6">
        <v>1148</v>
      </c>
      <c r="F284" s="38" t="s">
        <v>10</v>
      </c>
      <c r="G284" s="38"/>
      <c r="H284" s="38"/>
      <c r="I284" s="38"/>
      <c r="J284" s="38"/>
      <c r="K284" s="38"/>
      <c r="L284" s="38"/>
      <c r="M284" s="8">
        <v>20</v>
      </c>
    </row>
    <row r="285" spans="1:13" ht="11.45" customHeight="1">
      <c r="A285" s="5">
        <v>2.14</v>
      </c>
      <c r="B285" s="5">
        <v>1</v>
      </c>
      <c r="C285" s="5">
        <v>16.66</v>
      </c>
      <c r="D285" s="5">
        <v>56.8</v>
      </c>
      <c r="E285" s="6">
        <v>897</v>
      </c>
      <c r="F285" s="38" t="s">
        <v>9</v>
      </c>
      <c r="G285" s="38"/>
      <c r="H285" s="38"/>
      <c r="I285" s="38"/>
      <c r="J285" s="38"/>
      <c r="K285" s="38"/>
      <c r="L285" s="38"/>
      <c r="M285" s="8">
        <v>20</v>
      </c>
    </row>
    <row r="286" spans="1:13" ht="11.45" customHeight="1">
      <c r="A286" s="10">
        <f>SUM(A279:A285)</f>
        <v>26.150000000000002</v>
      </c>
      <c r="B286" s="10">
        <f>SUM(B279:B285)</f>
        <v>19</v>
      </c>
      <c r="C286" s="10">
        <f>SUM(C279:C285)</f>
        <v>109.44</v>
      </c>
      <c r="D286" s="11">
        <f>SUM(D279:D285)</f>
        <v>697.29999999999984</v>
      </c>
      <c r="E286" s="7"/>
      <c r="F286" s="51" t="s">
        <v>39</v>
      </c>
      <c r="G286" s="51"/>
      <c r="H286" s="51"/>
      <c r="I286" s="51"/>
      <c r="J286" s="51"/>
      <c r="K286" s="51"/>
      <c r="L286" s="51"/>
      <c r="M286" s="12">
        <f>SUM(M279:M285)</f>
        <v>650</v>
      </c>
    </row>
    <row r="287" spans="1:13" ht="15.75" customHeight="1">
      <c r="A287" s="40" t="s">
        <v>74</v>
      </c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</row>
    <row r="288" spans="1:13" ht="11.45" customHeight="1">
      <c r="A288" s="5">
        <v>19.47</v>
      </c>
      <c r="B288" s="5">
        <v>12</v>
      </c>
      <c r="C288" s="5">
        <v>20.82</v>
      </c>
      <c r="D288" s="5">
        <v>274.5</v>
      </c>
      <c r="E288" s="6">
        <v>1073</v>
      </c>
      <c r="F288" s="38" t="s">
        <v>101</v>
      </c>
      <c r="G288" s="38"/>
      <c r="H288" s="38"/>
      <c r="I288" s="38"/>
      <c r="J288" s="38"/>
      <c r="K288" s="38"/>
      <c r="L288" s="38"/>
      <c r="M288" s="8">
        <v>130</v>
      </c>
    </row>
    <row r="289" spans="1:13" ht="11.45" customHeight="1">
      <c r="A289" s="5">
        <v>1.62</v>
      </c>
      <c r="B289" s="5"/>
      <c r="C289" s="5">
        <v>9.76</v>
      </c>
      <c r="D289" s="5">
        <v>48.4</v>
      </c>
      <c r="E289" s="6">
        <v>894.01</v>
      </c>
      <c r="F289" s="38" t="s">
        <v>9</v>
      </c>
      <c r="G289" s="38"/>
      <c r="H289" s="38"/>
      <c r="I289" s="38"/>
      <c r="J289" s="38"/>
      <c r="K289" s="38"/>
      <c r="L289" s="38"/>
      <c r="M289" s="8">
        <v>20</v>
      </c>
    </row>
    <row r="290" spans="1:13" ht="11.45" customHeight="1">
      <c r="A290" s="5">
        <v>1.02</v>
      </c>
      <c r="B290" s="9">
        <v>1</v>
      </c>
      <c r="C290" s="5">
        <v>12</v>
      </c>
      <c r="D290" s="5">
        <v>66</v>
      </c>
      <c r="E290" s="6">
        <v>413</v>
      </c>
      <c r="F290" s="38" t="s">
        <v>30</v>
      </c>
      <c r="G290" s="38"/>
      <c r="H290" s="38"/>
      <c r="I290" s="38"/>
      <c r="J290" s="38"/>
      <c r="K290" s="38"/>
      <c r="L290" s="38"/>
      <c r="M290" s="8">
        <v>150</v>
      </c>
    </row>
    <row r="291" spans="1:13" ht="11.45" customHeight="1">
      <c r="A291" s="5">
        <v>0.04</v>
      </c>
      <c r="B291" s="5"/>
      <c r="C291" s="5">
        <v>10.02</v>
      </c>
      <c r="D291" s="5">
        <v>39.200000000000003</v>
      </c>
      <c r="E291" s="6">
        <v>903</v>
      </c>
      <c r="F291" s="38" t="s">
        <v>46</v>
      </c>
      <c r="G291" s="38"/>
      <c r="H291" s="38"/>
      <c r="I291" s="38"/>
      <c r="J291" s="38"/>
      <c r="K291" s="38"/>
      <c r="L291" s="38"/>
      <c r="M291" s="8">
        <v>30</v>
      </c>
    </row>
    <row r="292" spans="1:13" ht="11.45" customHeight="1">
      <c r="A292" s="19">
        <f>SUM(A288:A291)</f>
        <v>22.15</v>
      </c>
      <c r="B292" s="19">
        <f>SUM(B288:B291)</f>
        <v>13</v>
      </c>
      <c r="C292" s="19">
        <f>SUM(C288:C291)</f>
        <v>52.599999999999994</v>
      </c>
      <c r="D292" s="19">
        <f>SUM(D288:D291)</f>
        <v>428.09999999999997</v>
      </c>
      <c r="E292" s="15"/>
      <c r="F292" s="49" t="s">
        <v>40</v>
      </c>
      <c r="G292" s="49"/>
      <c r="H292" s="49"/>
      <c r="I292" s="49"/>
      <c r="J292" s="49"/>
      <c r="K292" s="49"/>
      <c r="L292" s="49"/>
      <c r="M292" s="12">
        <f>SUM(M288:M291)</f>
        <v>330</v>
      </c>
    </row>
    <row r="293" spans="1:13" ht="11.45" customHeight="1">
      <c r="A293" s="23">
        <f>A277+A286+A292</f>
        <v>58.97</v>
      </c>
      <c r="B293" s="23">
        <f>B277+B286+B292</f>
        <v>44</v>
      </c>
      <c r="C293" s="23">
        <f>C277+C286+C292</f>
        <v>219.17999999999998</v>
      </c>
      <c r="D293" s="23">
        <f>D277+D286+D292</f>
        <v>1513.3999999999996</v>
      </c>
      <c r="E293" s="24"/>
      <c r="F293" s="50" t="s">
        <v>41</v>
      </c>
      <c r="G293" s="50"/>
      <c r="H293" s="50"/>
      <c r="I293" s="50"/>
      <c r="J293" s="50"/>
      <c r="K293" s="50"/>
      <c r="L293" s="50"/>
      <c r="M293" s="25">
        <f>SUM(M277+M286+M292)</f>
        <v>1380</v>
      </c>
    </row>
    <row r="294" spans="1:13" ht="11.45" customHeight="1">
      <c r="A294" s="34"/>
      <c r="B294" s="34"/>
    </row>
    <row r="295" spans="1:13" ht="11.45" customHeight="1">
      <c r="A295" s="3" t="s">
        <v>11</v>
      </c>
    </row>
    <row r="296" spans="1:13" ht="11.45" customHeight="1">
      <c r="A296" s="48"/>
      <c r="B296" s="48"/>
    </row>
    <row r="298" spans="1:13" ht="11.45" customHeight="1">
      <c r="M298" s="2" t="s">
        <v>0</v>
      </c>
    </row>
    <row r="299" spans="1:13" ht="11.45" customHeight="1">
      <c r="A299" s="3" t="s">
        <v>1</v>
      </c>
      <c r="M299" s="2" t="s">
        <v>20</v>
      </c>
    </row>
    <row r="300" spans="1:13" ht="11.45" customHeight="1">
      <c r="A300" s="3" t="s">
        <v>29</v>
      </c>
      <c r="M300" s="2" t="s">
        <v>108</v>
      </c>
    </row>
    <row r="301" spans="1:13" ht="11.45" customHeight="1">
      <c r="A301" s="48"/>
      <c r="B301" s="48"/>
      <c r="M301" s="2" t="s">
        <v>21</v>
      </c>
    </row>
    <row r="303" spans="1:13" ht="11.45" customHeight="1">
      <c r="A303" s="53" t="s">
        <v>102</v>
      </c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</row>
    <row r="304" spans="1:13" ht="11.45" customHeight="1">
      <c r="A304" s="4" t="s">
        <v>2</v>
      </c>
      <c r="B304" s="4" t="s">
        <v>3</v>
      </c>
      <c r="C304" s="4" t="s">
        <v>4</v>
      </c>
      <c r="D304" s="4" t="s">
        <v>5</v>
      </c>
      <c r="E304" s="4" t="s">
        <v>6</v>
      </c>
      <c r="F304" s="39" t="s">
        <v>7</v>
      </c>
      <c r="G304" s="39"/>
      <c r="H304" s="39"/>
      <c r="I304" s="39"/>
      <c r="J304" s="39"/>
      <c r="K304" s="39"/>
      <c r="L304" s="39"/>
      <c r="M304" s="4" t="s">
        <v>8</v>
      </c>
    </row>
    <row r="305" spans="1:13" ht="13.5" customHeight="1">
      <c r="A305" s="40" t="s">
        <v>72</v>
      </c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</row>
    <row r="306" spans="1:13" ht="11.45" customHeight="1">
      <c r="A306" s="5">
        <v>5.41</v>
      </c>
      <c r="B306" s="5">
        <v>7</v>
      </c>
      <c r="C306" s="5">
        <v>22.7</v>
      </c>
      <c r="D306" s="5">
        <v>180.2</v>
      </c>
      <c r="E306" s="6">
        <v>851</v>
      </c>
      <c r="F306" s="38" t="s">
        <v>106</v>
      </c>
      <c r="G306" s="38"/>
      <c r="H306" s="38"/>
      <c r="I306" s="38"/>
      <c r="J306" s="38"/>
      <c r="K306" s="38"/>
      <c r="L306" s="38"/>
      <c r="M306" s="8">
        <v>180</v>
      </c>
    </row>
    <row r="307" spans="1:13" ht="11.45" customHeight="1">
      <c r="A307" s="9"/>
      <c r="B307" s="9"/>
      <c r="C307" s="5">
        <v>9.8699999999999992</v>
      </c>
      <c r="D307" s="5">
        <v>53.9</v>
      </c>
      <c r="E307" s="6">
        <v>685</v>
      </c>
      <c r="F307" s="38" t="s">
        <v>22</v>
      </c>
      <c r="G307" s="38"/>
      <c r="H307" s="38"/>
      <c r="I307" s="38"/>
      <c r="J307" s="38"/>
      <c r="K307" s="38"/>
      <c r="L307" s="38"/>
      <c r="M307" s="8">
        <v>180</v>
      </c>
    </row>
    <row r="308" spans="1:13" ht="11.45" customHeight="1">
      <c r="A308" s="5">
        <v>0.08</v>
      </c>
      <c r="B308" s="5">
        <v>7</v>
      </c>
      <c r="C308" s="5">
        <v>0.13</v>
      </c>
      <c r="D308" s="5">
        <v>66.099999999999994</v>
      </c>
      <c r="E308" s="6">
        <v>1259.01</v>
      </c>
      <c r="F308" s="38" t="s">
        <v>27</v>
      </c>
      <c r="G308" s="38"/>
      <c r="H308" s="38"/>
      <c r="I308" s="38"/>
      <c r="J308" s="38"/>
      <c r="K308" s="38"/>
      <c r="L308" s="38"/>
      <c r="M308" s="8">
        <v>10</v>
      </c>
    </row>
    <row r="309" spans="1:13" ht="11.45" customHeight="1">
      <c r="A309" s="5">
        <v>1.5</v>
      </c>
      <c r="B309" s="5">
        <v>1</v>
      </c>
      <c r="C309" s="5">
        <v>12.5</v>
      </c>
      <c r="D309" s="5">
        <v>78.2</v>
      </c>
      <c r="E309" s="6">
        <v>693</v>
      </c>
      <c r="F309" s="38" t="s">
        <v>13</v>
      </c>
      <c r="G309" s="38"/>
      <c r="H309" s="38"/>
      <c r="I309" s="38"/>
      <c r="J309" s="38"/>
      <c r="K309" s="38"/>
      <c r="L309" s="38"/>
      <c r="M309" s="8">
        <v>30</v>
      </c>
    </row>
    <row r="310" spans="1:13" ht="11.45" customHeight="1">
      <c r="A310" s="10">
        <f>SUM(A306:A309)</f>
        <v>6.99</v>
      </c>
      <c r="B310" s="10">
        <f>SUM(B306:B309)</f>
        <v>15</v>
      </c>
      <c r="C310" s="10">
        <f>SUM(C306:C309)</f>
        <v>45.2</v>
      </c>
      <c r="D310" s="11">
        <f>SUM(D306:D309)</f>
        <v>378.4</v>
      </c>
      <c r="E310" s="7"/>
      <c r="F310" s="51" t="s">
        <v>38</v>
      </c>
      <c r="G310" s="51"/>
      <c r="H310" s="51"/>
      <c r="I310" s="51"/>
      <c r="J310" s="51"/>
      <c r="K310" s="51"/>
      <c r="L310" s="51"/>
      <c r="M310" s="12">
        <f>SUM(M306:M309)</f>
        <v>400</v>
      </c>
    </row>
    <row r="311" spans="1:13" ht="14.25" customHeight="1">
      <c r="A311" s="40" t="s">
        <v>73</v>
      </c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</row>
    <row r="312" spans="1:13" ht="11.45" customHeight="1">
      <c r="A312" s="5">
        <v>1.94</v>
      </c>
      <c r="B312" s="5">
        <v>5</v>
      </c>
      <c r="C312" s="5">
        <v>12.82</v>
      </c>
      <c r="D312" s="5">
        <v>100.2</v>
      </c>
      <c r="E312" s="6">
        <v>1030</v>
      </c>
      <c r="F312" s="38" t="s">
        <v>103</v>
      </c>
      <c r="G312" s="38"/>
      <c r="H312" s="38"/>
      <c r="I312" s="38"/>
      <c r="J312" s="38"/>
      <c r="K312" s="38"/>
      <c r="L312" s="38"/>
      <c r="M312" s="8">
        <v>180</v>
      </c>
    </row>
    <row r="313" spans="1:13" ht="11.45" customHeight="1">
      <c r="A313" s="5">
        <v>8.17</v>
      </c>
      <c r="B313" s="5">
        <v>5</v>
      </c>
      <c r="C313" s="5">
        <v>7.0000000000000007E-2</v>
      </c>
      <c r="D313" s="5">
        <v>149.4</v>
      </c>
      <c r="E313" s="6">
        <v>866</v>
      </c>
      <c r="F313" s="38" t="s">
        <v>53</v>
      </c>
      <c r="G313" s="38"/>
      <c r="H313" s="38"/>
      <c r="I313" s="38"/>
      <c r="J313" s="38"/>
      <c r="K313" s="38"/>
      <c r="L313" s="38"/>
      <c r="M313" s="8">
        <v>70</v>
      </c>
    </row>
    <row r="314" spans="1:13" ht="11.45" customHeight="1">
      <c r="A314" s="5">
        <v>5.5</v>
      </c>
      <c r="B314" s="5">
        <v>4</v>
      </c>
      <c r="C314" s="5">
        <v>32.82</v>
      </c>
      <c r="D314" s="5">
        <v>189.3</v>
      </c>
      <c r="E314" s="6">
        <v>332</v>
      </c>
      <c r="F314" s="38" t="s">
        <v>104</v>
      </c>
      <c r="G314" s="38"/>
      <c r="H314" s="38"/>
      <c r="I314" s="38"/>
      <c r="J314" s="38"/>
      <c r="K314" s="38"/>
      <c r="L314" s="38"/>
      <c r="M314" s="8">
        <v>130</v>
      </c>
    </row>
    <row r="315" spans="1:13" ht="11.45" customHeight="1">
      <c r="A315" s="5">
        <v>0.31</v>
      </c>
      <c r="B315" s="5"/>
      <c r="C315" s="5">
        <v>21.92</v>
      </c>
      <c r="D315" s="5">
        <v>91.5</v>
      </c>
      <c r="E315" s="6">
        <v>394</v>
      </c>
      <c r="F315" s="38" t="s">
        <v>16</v>
      </c>
      <c r="G315" s="38"/>
      <c r="H315" s="38"/>
      <c r="I315" s="38"/>
      <c r="J315" s="38"/>
      <c r="K315" s="38"/>
      <c r="L315" s="38"/>
      <c r="M315" s="8">
        <v>180</v>
      </c>
    </row>
    <row r="316" spans="1:13" ht="11.45" customHeight="1">
      <c r="A316" s="5">
        <v>1.7</v>
      </c>
      <c r="B316" s="5">
        <v>1</v>
      </c>
      <c r="C316" s="5">
        <v>9.6999999999999993</v>
      </c>
      <c r="D316" s="5">
        <v>51.8</v>
      </c>
      <c r="E316" s="6">
        <v>1148</v>
      </c>
      <c r="F316" s="38" t="s">
        <v>10</v>
      </c>
      <c r="G316" s="38"/>
      <c r="H316" s="38"/>
      <c r="I316" s="38"/>
      <c r="J316" s="38"/>
      <c r="K316" s="38"/>
      <c r="L316" s="38"/>
      <c r="M316" s="8">
        <v>20</v>
      </c>
    </row>
    <row r="317" spans="1:13" ht="11.45" customHeight="1">
      <c r="A317" s="5">
        <v>2.14</v>
      </c>
      <c r="B317" s="5">
        <v>1</v>
      </c>
      <c r="C317" s="5">
        <v>16.66</v>
      </c>
      <c r="D317" s="5">
        <v>56.8</v>
      </c>
      <c r="E317" s="6">
        <v>897</v>
      </c>
      <c r="F317" s="38" t="s">
        <v>9</v>
      </c>
      <c r="G317" s="38"/>
      <c r="H317" s="38"/>
      <c r="I317" s="38"/>
      <c r="J317" s="38"/>
      <c r="K317" s="38"/>
      <c r="L317" s="38"/>
      <c r="M317" s="8">
        <v>20</v>
      </c>
    </row>
    <row r="318" spans="1:13" ht="11.45" customHeight="1">
      <c r="A318" s="10">
        <f>SUM(A312:A317)</f>
        <v>19.760000000000002</v>
      </c>
      <c r="B318" s="10">
        <f>SUM(B312:B317)</f>
        <v>16</v>
      </c>
      <c r="C318" s="10">
        <f>SUM(C312:C317)</f>
        <v>93.99</v>
      </c>
      <c r="D318" s="11">
        <f>SUM(D312:D317)</f>
        <v>639</v>
      </c>
      <c r="E318" s="7"/>
      <c r="F318" s="51" t="s">
        <v>39</v>
      </c>
      <c r="G318" s="51"/>
      <c r="H318" s="51"/>
      <c r="I318" s="51"/>
      <c r="J318" s="51"/>
      <c r="K318" s="51"/>
      <c r="L318" s="51"/>
      <c r="M318" s="12">
        <f>SUM(M312:M317)</f>
        <v>600</v>
      </c>
    </row>
    <row r="319" spans="1:13" ht="13.5" customHeight="1">
      <c r="A319" s="40" t="s">
        <v>74</v>
      </c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</row>
    <row r="320" spans="1:13" ht="11.45" customHeight="1">
      <c r="A320" s="5">
        <v>9.9</v>
      </c>
      <c r="B320" s="5">
        <v>11</v>
      </c>
      <c r="C320" s="5">
        <v>21.8</v>
      </c>
      <c r="D320" s="5">
        <v>232.2</v>
      </c>
      <c r="E320" s="6">
        <v>1073</v>
      </c>
      <c r="F320" s="38" t="s">
        <v>105</v>
      </c>
      <c r="G320" s="38"/>
      <c r="H320" s="38"/>
      <c r="I320" s="38"/>
      <c r="J320" s="38"/>
      <c r="K320" s="38"/>
      <c r="L320" s="38"/>
      <c r="M320" s="8">
        <v>130</v>
      </c>
    </row>
    <row r="321" spans="1:13" ht="11.45" customHeight="1">
      <c r="A321" s="5">
        <v>3.21</v>
      </c>
      <c r="B321" s="5">
        <v>1</v>
      </c>
      <c r="C321" s="5">
        <v>24.99</v>
      </c>
      <c r="D321" s="5">
        <v>85.2</v>
      </c>
      <c r="E321" s="6">
        <v>897</v>
      </c>
      <c r="F321" s="38" t="s">
        <v>9</v>
      </c>
      <c r="G321" s="38"/>
      <c r="H321" s="38"/>
      <c r="I321" s="38"/>
      <c r="J321" s="38"/>
      <c r="K321" s="38"/>
      <c r="L321" s="38"/>
      <c r="M321" s="8">
        <v>30</v>
      </c>
    </row>
    <row r="322" spans="1:13" ht="11.45" customHeight="1">
      <c r="A322" s="5"/>
      <c r="B322" s="9"/>
      <c r="C322" s="5">
        <v>8.23</v>
      </c>
      <c r="D322" s="5">
        <v>44.9</v>
      </c>
      <c r="E322" s="6">
        <v>685</v>
      </c>
      <c r="F322" s="38" t="s">
        <v>22</v>
      </c>
      <c r="G322" s="38"/>
      <c r="H322" s="38"/>
      <c r="I322" s="38"/>
      <c r="J322" s="38"/>
      <c r="K322" s="38"/>
      <c r="L322" s="38"/>
      <c r="M322" s="8">
        <v>150</v>
      </c>
    </row>
    <row r="323" spans="1:13" ht="11.45" customHeight="1">
      <c r="A323" s="5">
        <v>0.6</v>
      </c>
      <c r="B323" s="5">
        <v>1</v>
      </c>
      <c r="C323" s="5">
        <v>55.02</v>
      </c>
      <c r="D323" s="5">
        <v>362.3</v>
      </c>
      <c r="E323" s="6">
        <v>976.04</v>
      </c>
      <c r="F323" s="38" t="s">
        <v>64</v>
      </c>
      <c r="G323" s="38"/>
      <c r="H323" s="38"/>
      <c r="I323" s="38"/>
      <c r="J323" s="38"/>
      <c r="K323" s="38"/>
      <c r="L323" s="38"/>
      <c r="M323" s="8">
        <v>150</v>
      </c>
    </row>
    <row r="324" spans="1:13" ht="11.45" customHeight="1">
      <c r="A324" s="19">
        <f>SUM(A320:A323)</f>
        <v>13.709999999999999</v>
      </c>
      <c r="B324" s="19">
        <f t="shared" ref="B324" si="3">SUM(B320:B323)</f>
        <v>13</v>
      </c>
      <c r="C324" s="19">
        <f>SUM(C320:C323)</f>
        <v>110.03999999999999</v>
      </c>
      <c r="D324" s="19">
        <f>SUM(D320:D323)</f>
        <v>724.59999999999991</v>
      </c>
      <c r="E324" s="15"/>
      <c r="F324" s="49" t="s">
        <v>40</v>
      </c>
      <c r="G324" s="49"/>
      <c r="H324" s="49"/>
      <c r="I324" s="49"/>
      <c r="J324" s="49"/>
      <c r="K324" s="49"/>
      <c r="L324" s="49"/>
      <c r="M324" s="12">
        <f>SUM(M320:M323)</f>
        <v>460</v>
      </c>
    </row>
    <row r="325" spans="1:13" ht="11.45" customHeight="1">
      <c r="A325" s="23">
        <f>A310+A318+A324</f>
        <v>40.46</v>
      </c>
      <c r="B325" s="23">
        <f t="shared" ref="B325:D325" si="4">B310+B318+B324</f>
        <v>44</v>
      </c>
      <c r="C325" s="23">
        <f t="shared" si="4"/>
        <v>249.23</v>
      </c>
      <c r="D325" s="23">
        <f t="shared" si="4"/>
        <v>1742</v>
      </c>
      <c r="E325" s="24"/>
      <c r="F325" s="50" t="s">
        <v>41</v>
      </c>
      <c r="G325" s="50"/>
      <c r="H325" s="50"/>
      <c r="I325" s="50"/>
      <c r="J325" s="50"/>
      <c r="K325" s="50"/>
      <c r="L325" s="50"/>
      <c r="M325" s="25">
        <f>SUM(M310+M318+M324)</f>
        <v>1460</v>
      </c>
    </row>
    <row r="326" spans="1:13" ht="11.45" customHeight="1">
      <c r="A326" s="34"/>
      <c r="B326" s="34"/>
    </row>
    <row r="327" spans="1:13" ht="11.45" customHeight="1">
      <c r="A327" s="3" t="s">
        <v>11</v>
      </c>
    </row>
    <row r="328" spans="1:13" ht="11.45" customHeight="1">
      <c r="A328" s="48"/>
      <c r="B328" s="48"/>
    </row>
  </sheetData>
  <mergeCells count="257">
    <mergeCell ref="F322:L322"/>
    <mergeCell ref="F323:L323"/>
    <mergeCell ref="F324:L324"/>
    <mergeCell ref="F325:L325"/>
    <mergeCell ref="A328:B328"/>
    <mergeCell ref="F314:L314"/>
    <mergeCell ref="F315:L315"/>
    <mergeCell ref="F316:L316"/>
    <mergeCell ref="F317:L317"/>
    <mergeCell ref="F318:L318"/>
    <mergeCell ref="A319:M319"/>
    <mergeCell ref="F320:L320"/>
    <mergeCell ref="F321:L321"/>
    <mergeCell ref="A305:M305"/>
    <mergeCell ref="F306:L306"/>
    <mergeCell ref="F307:L307"/>
    <mergeCell ref="F308:L308"/>
    <mergeCell ref="F309:L309"/>
    <mergeCell ref="F310:L310"/>
    <mergeCell ref="A311:M311"/>
    <mergeCell ref="F312:L312"/>
    <mergeCell ref="F313:L313"/>
    <mergeCell ref="F289:L289"/>
    <mergeCell ref="F290:L290"/>
    <mergeCell ref="F291:L291"/>
    <mergeCell ref="F292:L292"/>
    <mergeCell ref="F293:L293"/>
    <mergeCell ref="A296:B296"/>
    <mergeCell ref="A301:B301"/>
    <mergeCell ref="A303:M303"/>
    <mergeCell ref="F304:L304"/>
    <mergeCell ref="F280:L280"/>
    <mergeCell ref="F281:L281"/>
    <mergeCell ref="F282:L282"/>
    <mergeCell ref="F283:L283"/>
    <mergeCell ref="F284:L284"/>
    <mergeCell ref="F285:L285"/>
    <mergeCell ref="F286:L286"/>
    <mergeCell ref="A287:M287"/>
    <mergeCell ref="F288:L288"/>
    <mergeCell ref="F271:L271"/>
    <mergeCell ref="A272:M272"/>
    <mergeCell ref="F273:L273"/>
    <mergeCell ref="F274:L274"/>
    <mergeCell ref="F275:L275"/>
    <mergeCell ref="F276:L276"/>
    <mergeCell ref="F277:L277"/>
    <mergeCell ref="A278:M278"/>
    <mergeCell ref="F279:L279"/>
    <mergeCell ref="F254:L254"/>
    <mergeCell ref="F256:L256"/>
    <mergeCell ref="F257:L257"/>
    <mergeCell ref="F258:L258"/>
    <mergeCell ref="F259:L259"/>
    <mergeCell ref="A262:B262"/>
    <mergeCell ref="F255:L255"/>
    <mergeCell ref="A268:B268"/>
    <mergeCell ref="A270:M270"/>
    <mergeCell ref="F245:L245"/>
    <mergeCell ref="F246:L246"/>
    <mergeCell ref="F247:L247"/>
    <mergeCell ref="F248:L248"/>
    <mergeCell ref="F249:L249"/>
    <mergeCell ref="F250:L250"/>
    <mergeCell ref="F251:L251"/>
    <mergeCell ref="F252:L252"/>
    <mergeCell ref="A253:M253"/>
    <mergeCell ref="A236:M236"/>
    <mergeCell ref="F237:L237"/>
    <mergeCell ref="A238:M238"/>
    <mergeCell ref="F239:L239"/>
    <mergeCell ref="F240:L240"/>
    <mergeCell ref="F241:L241"/>
    <mergeCell ref="F242:L242"/>
    <mergeCell ref="F243:L243"/>
    <mergeCell ref="A244:M244"/>
    <mergeCell ref="F221:L221"/>
    <mergeCell ref="F222:L222"/>
    <mergeCell ref="F223:L223"/>
    <mergeCell ref="F224:L224"/>
    <mergeCell ref="F225:L225"/>
    <mergeCell ref="A228:B228"/>
    <mergeCell ref="F216:L216"/>
    <mergeCell ref="A234:B234"/>
    <mergeCell ref="A211:M211"/>
    <mergeCell ref="F212:L212"/>
    <mergeCell ref="F213:L213"/>
    <mergeCell ref="F214:L214"/>
    <mergeCell ref="F215:L215"/>
    <mergeCell ref="F217:L217"/>
    <mergeCell ref="F218:L218"/>
    <mergeCell ref="F219:L219"/>
    <mergeCell ref="A220:M220"/>
    <mergeCell ref="A201:B201"/>
    <mergeCell ref="A203:M203"/>
    <mergeCell ref="F204:L204"/>
    <mergeCell ref="A205:M205"/>
    <mergeCell ref="F206:L206"/>
    <mergeCell ref="F207:L207"/>
    <mergeCell ref="F208:L208"/>
    <mergeCell ref="F209:L209"/>
    <mergeCell ref="F210:L210"/>
    <mergeCell ref="F186:L186"/>
    <mergeCell ref="A187:M187"/>
    <mergeCell ref="F188:L188"/>
    <mergeCell ref="F189:L189"/>
    <mergeCell ref="F190:L190"/>
    <mergeCell ref="F191:L191"/>
    <mergeCell ref="F192:L192"/>
    <mergeCell ref="F193:L193"/>
    <mergeCell ref="A196:B196"/>
    <mergeCell ref="F185:L185"/>
    <mergeCell ref="A169:B169"/>
    <mergeCell ref="A171:M171"/>
    <mergeCell ref="F172:L172"/>
    <mergeCell ref="A173:M173"/>
    <mergeCell ref="F174:L174"/>
    <mergeCell ref="F175:L175"/>
    <mergeCell ref="F176:L176"/>
    <mergeCell ref="F177:L177"/>
    <mergeCell ref="F178:L178"/>
    <mergeCell ref="F78:L78"/>
    <mergeCell ref="F79:L79"/>
    <mergeCell ref="F77:L77"/>
    <mergeCell ref="A179:M179"/>
    <mergeCell ref="F180:L180"/>
    <mergeCell ref="F181:L181"/>
    <mergeCell ref="F182:L182"/>
    <mergeCell ref="F183:L183"/>
    <mergeCell ref="F184:L184"/>
    <mergeCell ref="F96:L96"/>
    <mergeCell ref="A89:M89"/>
    <mergeCell ref="F90:L90"/>
    <mergeCell ref="F91:L91"/>
    <mergeCell ref="A99:B99"/>
    <mergeCell ref="A104:B104"/>
    <mergeCell ref="A114:M114"/>
    <mergeCell ref="F115:L115"/>
    <mergeCell ref="F116:L116"/>
    <mergeCell ref="A106:M106"/>
    <mergeCell ref="F107:L107"/>
    <mergeCell ref="F92:L92"/>
    <mergeCell ref="F93:L93"/>
    <mergeCell ref="A108:M108"/>
    <mergeCell ref="F109:L109"/>
    <mergeCell ref="F110:L110"/>
    <mergeCell ref="F111:L111"/>
    <mergeCell ref="F112:L112"/>
    <mergeCell ref="F113:L113"/>
    <mergeCell ref="F88:L88"/>
    <mergeCell ref="F94:L94"/>
    <mergeCell ref="F95:L95"/>
    <mergeCell ref="A48:M48"/>
    <mergeCell ref="F49:L49"/>
    <mergeCell ref="F55:L55"/>
    <mergeCell ref="A56:M56"/>
    <mergeCell ref="F57:L57"/>
    <mergeCell ref="F58:L58"/>
    <mergeCell ref="A65:B65"/>
    <mergeCell ref="A70:B70"/>
    <mergeCell ref="F59:L59"/>
    <mergeCell ref="F60:L60"/>
    <mergeCell ref="F86:L86"/>
    <mergeCell ref="F87:L87"/>
    <mergeCell ref="F61:L61"/>
    <mergeCell ref="F62:L62"/>
    <mergeCell ref="A80:M80"/>
    <mergeCell ref="F81:L81"/>
    <mergeCell ref="F82:L82"/>
    <mergeCell ref="F83:L83"/>
    <mergeCell ref="F84:L84"/>
    <mergeCell ref="F85:L85"/>
    <mergeCell ref="A72:M72"/>
    <mergeCell ref="A4:B4"/>
    <mergeCell ref="A6:M6"/>
    <mergeCell ref="F7:L7"/>
    <mergeCell ref="A8:M8"/>
    <mergeCell ref="F9:L9"/>
    <mergeCell ref="F10:L10"/>
    <mergeCell ref="F11:L11"/>
    <mergeCell ref="F21:L21"/>
    <mergeCell ref="F22:L22"/>
    <mergeCell ref="F23:L23"/>
    <mergeCell ref="A24:M24"/>
    <mergeCell ref="F25:L25"/>
    <mergeCell ref="F12:L12"/>
    <mergeCell ref="F13:L13"/>
    <mergeCell ref="A14:M14"/>
    <mergeCell ref="F15:L15"/>
    <mergeCell ref="F16:L16"/>
    <mergeCell ref="F17:L17"/>
    <mergeCell ref="F18:L18"/>
    <mergeCell ref="F19:L19"/>
    <mergeCell ref="F20:L20"/>
    <mergeCell ref="F26:L26"/>
    <mergeCell ref="F28:L28"/>
    <mergeCell ref="F29:L29"/>
    <mergeCell ref="F30:L30"/>
    <mergeCell ref="F27:L27"/>
    <mergeCell ref="A74:M74"/>
    <mergeCell ref="F75:L75"/>
    <mergeCell ref="F76:L76"/>
    <mergeCell ref="A33:B33"/>
    <mergeCell ref="A38:B38"/>
    <mergeCell ref="A40:M40"/>
    <mergeCell ref="F41:L41"/>
    <mergeCell ref="F50:L50"/>
    <mergeCell ref="F51:L51"/>
    <mergeCell ref="F52:L52"/>
    <mergeCell ref="F53:L53"/>
    <mergeCell ref="F54:L54"/>
    <mergeCell ref="A42:M42"/>
    <mergeCell ref="F43:L43"/>
    <mergeCell ref="F44:L44"/>
    <mergeCell ref="F45:L45"/>
    <mergeCell ref="F46:L46"/>
    <mergeCell ref="F47:L47"/>
    <mergeCell ref="F73:L73"/>
    <mergeCell ref="F124:L124"/>
    <mergeCell ref="F126:L126"/>
    <mergeCell ref="F117:L117"/>
    <mergeCell ref="F118:L118"/>
    <mergeCell ref="F119:L119"/>
    <mergeCell ref="F120:L120"/>
    <mergeCell ref="F153:L153"/>
    <mergeCell ref="F154:L154"/>
    <mergeCell ref="F127:L127"/>
    <mergeCell ref="F128:L128"/>
    <mergeCell ref="F121:L121"/>
    <mergeCell ref="F125:L125"/>
    <mergeCell ref="A122:M122"/>
    <mergeCell ref="F123:L123"/>
    <mergeCell ref="A131:B131"/>
    <mergeCell ref="A136:B136"/>
    <mergeCell ref="A138:M138"/>
    <mergeCell ref="F145:L145"/>
    <mergeCell ref="A146:M146"/>
    <mergeCell ref="F147:L147"/>
    <mergeCell ref="F148:L148"/>
    <mergeCell ref="F149:L149"/>
    <mergeCell ref="F150:L150"/>
    <mergeCell ref="F151:L151"/>
    <mergeCell ref="F152:L152"/>
    <mergeCell ref="F139:L139"/>
    <mergeCell ref="A140:M140"/>
    <mergeCell ref="F141:L141"/>
    <mergeCell ref="F142:L142"/>
    <mergeCell ref="F143:L143"/>
    <mergeCell ref="F144:L144"/>
    <mergeCell ref="A164:B164"/>
    <mergeCell ref="F158:L158"/>
    <mergeCell ref="F159:L159"/>
    <mergeCell ref="F160:L160"/>
    <mergeCell ref="F161:L161"/>
    <mergeCell ref="F155:L155"/>
    <mergeCell ref="A156:M156"/>
    <mergeCell ref="F157:L157"/>
  </mergeCells>
  <dataValidations count="2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62 M96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57:E58" xr:uid="{07DD35E8-CCF7-4ED6-945C-066577974C8E}">
      <formula1>50</formula1>
    </dataValidation>
  </dataValidations>
  <pageMargins left="0.23622047244094491" right="0.23622047244094491" top="0.39370078740157483" bottom="0.19685039370078741" header="0.31496062992125984" footer="0.31496062992125984"/>
  <pageSetup paperSize="9" fitToHeight="0" pageOrder="overThenDown" orientation="portrait" r:id="rId1"/>
  <rowBreaks count="4" manualBreakCount="4">
    <brk id="66" max="16383" man="1"/>
    <brk id="132" max="16383" man="1"/>
    <brk id="197" max="16383" man="1"/>
    <brk id="2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КМНСК Подбор</dc:creator>
  <cp:lastModifiedBy>КМНСК Подбор</cp:lastModifiedBy>
  <cp:lastPrinted>2025-12-30T04:41:24Z</cp:lastPrinted>
  <dcterms:created xsi:type="dcterms:W3CDTF">2025-12-29T11:54:42Z</dcterms:created>
  <dcterms:modified xsi:type="dcterms:W3CDTF">2026-01-08T03:16:19Z</dcterms:modified>
</cp:coreProperties>
</file>